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codeName="ThisWorkbook" defaultThemeVersion="166925"/>
  <mc:AlternateContent xmlns:mc="http://schemas.openxmlformats.org/markup-compatibility/2006">
    <mc:Choice Requires="x15">
      <x15ac:absPath xmlns:x15ac="http://schemas.microsoft.com/office/spreadsheetml/2010/11/ac" url="C:\Users\fitsilis\Dropbox\SUBJECTS\2019_ΠΛΗΡΟΦΟΡΙΑΚΑ\2020-ΕΡΓΑΣΤΗΡΙΟ\"/>
    </mc:Choice>
  </mc:AlternateContent>
  <xr:revisionPtr revIDLastSave="0" documentId="8_{9E60CFDB-4152-429F-965A-0F02D75B696E}" xr6:coauthVersionLast="36" xr6:coauthVersionMax="36" xr10:uidLastSave="{00000000-0000-0000-0000-000000000000}"/>
  <bookViews>
    <workbookView xWindow="0" yWindow="0" windowWidth="21600" windowHeight="9216" tabRatio="927" firstSheet="5" activeTab="12" xr2:uid="{00000000-000D-0000-FFFF-FFFF00000000}"/>
  </bookViews>
  <sheets>
    <sheet name="Έναρξη" sheetId="2" r:id="rId1"/>
    <sheet name="Βασικά στοιχεία" sheetId="19" r:id="rId2"/>
    <sheet name="Εισαγωγή στις συναρτήσεις" sheetId="16" r:id="rId3"/>
    <sheet name="AVERAGE" sheetId="1" r:id="rId4"/>
    <sheet name="MIN και MAX" sheetId="11" r:id="rId5"/>
    <sheet name="Ημερομηνία και Ώρα" sheetId="10" r:id="rId6"/>
    <sheet name="Συνένωση κειμένου και αριθμών" sheetId="15" r:id="rId7"/>
    <sheet name="Προτάσεις IF" sheetId="13" r:id="rId8"/>
    <sheet name="VLOOKUP" sheetId="9" r:id="rId9"/>
    <sheet name="Συναρτήσεις με συνθήκες" sheetId="7" r:id="rId10"/>
    <sheet name="Οδηγός συναρτήσεων" sheetId="20" r:id="rId11"/>
    <sheet name="Σφάλματα τύπων" sheetId="21" r:id="rId12"/>
    <sheet name="Μάθετε περισσότερα" sheetId="17" r:id="rId13"/>
  </sheets>
  <externalReferences>
    <externalReference r:id="rId14"/>
    <externalReference r:id="rId15"/>
  </externalReferences>
  <definedNames>
    <definedName name="_xlnm._FilterDatabase" localSheetId="1" hidden="1">[1]Basics!$P$9:$Q$10</definedName>
    <definedName name="_xlnm._FilterDatabase" localSheetId="9" hidden="1">'[2]Conditional Functions'!$F$2:$H$14</definedName>
    <definedName name="_xlnm.Extract" localSheetId="9">'Συναρτήσεις με συνθήκες'!$AB$2</definedName>
    <definedName name="grp_WalkMeArrows">"shp_ArrowCurved,txt_WalkMeArrows,shp_ArrowStraight"</definedName>
    <definedName name="grp_WalkMeBrace">"shp_BraceBottom,txt_WalkMeBrace,shp_BraceLeft"</definedName>
    <definedName name="lst_Fruit">tbl_Fruit[Φρούτα]</definedName>
    <definedName name="lst_FruitType">tbl_FruitType[Μήλα]</definedName>
    <definedName name="SUMΕπιπλέονΣτοιχείο" localSheetId="2">'Εισαγωγή στις συναρτήσεις'!$F$9:$G$14</definedName>
    <definedName name="Είδη" localSheetId="2">'Εισαγωγή στις συναρτήσεις'!$C$9:$D$14</definedName>
    <definedName name="ΈξοδαΑποστολής">1.25</definedName>
    <definedName name="ΕπιπλέονΕίδος" localSheetId="2">'Εισαγωγή στις συναρτήσεις'!$F$9:$G$14</definedName>
    <definedName name="Κρέας" localSheetId="2">'Εισαγωγή στις συναρτήσεις'!$F$2:$G$6</definedName>
    <definedName name="Λεμόνια">tbl_FruitType5[Λεμόνια]</definedName>
    <definedName name="Μήλα">tbl_FruitType[Μήλα]</definedName>
    <definedName name="Μπανάνες">tbl_FruitType6[Μπανάνες]</definedName>
    <definedName name="ΠερισσότΕίδη" localSheetId="2">'Εισαγωγή στις συναρτήσεις'!$C$44:$D$48</definedName>
    <definedName name="ΠερισσότεραΦρούτα" localSheetId="2">'Εισαγωγή στις συναρτήσεις'!$C$34:$D$39</definedName>
    <definedName name="Πορτοκάλια">tbl_FruitType4[Πορτοκάλια]</definedName>
    <definedName name="Σύνολο" localSheetId="2">'Εισαγωγή στις συναρτήσεις'!$D$50:$D$51</definedName>
    <definedName name="ΦόροςΠώλησης">0.0825</definedName>
    <definedName name="Φρούτα" localSheetId="2">'Εισαγωγή στις συναρτήσεις'!$C$2:$D$6</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3" i="7" l="1"/>
  <c r="F3" i="15" l="1"/>
  <c r="F6" i="10" l="1"/>
  <c r="A38" i="7" l="1"/>
  <c r="A25" i="7"/>
  <c r="A21" i="7"/>
  <c r="A9" i="7"/>
  <c r="A4" i="7"/>
  <c r="F35" i="13" l="1"/>
  <c r="D11" i="10" l="1"/>
  <c r="D12" i="13" l="1"/>
  <c r="E31" i="13" l="1"/>
  <c r="F29" i="13"/>
  <c r="F28" i="13"/>
  <c r="F31" i="13" l="1"/>
  <c r="F33" i="13" s="1"/>
  <c r="D10" i="20"/>
  <c r="G51" i="16"/>
  <c r="D7" i="16" l="1"/>
  <c r="G7" i="19"/>
  <c r="D36" i="21"/>
  <c r="D8" i="10" l="1"/>
  <c r="D9" i="21"/>
  <c r="J43" i="19" l="1"/>
  <c r="E106" i="7" l="1"/>
  <c r="G6" i="19" l="1"/>
  <c r="G5" i="19"/>
  <c r="G4" i="19"/>
  <c r="G3" i="19"/>
  <c r="G43" i="9" l="1"/>
  <c r="D43" i="9"/>
  <c r="E3" i="15"/>
  <c r="D36" i="10" l="1"/>
  <c r="H64" i="7" l="1"/>
  <c r="D64" i="7"/>
  <c r="D51" i="16" l="1"/>
  <c r="G15" i="11" l="1"/>
  <c r="D39" i="16"/>
  <c r="D29" i="15"/>
  <c r="C37" i="15" s="1"/>
  <c r="D28" i="15"/>
  <c r="C36" i="15" s="1"/>
  <c r="F37" i="13" l="1"/>
  <c r="C32" i="15"/>
  <c r="C33" i="15"/>
</calcChain>
</file>

<file path=xl/sharedStrings.xml><?xml version="1.0" encoding="utf-8"?>
<sst xmlns="http://schemas.openxmlformats.org/spreadsheetml/2006/main" count="641" uniqueCount="310">
  <si>
    <t>Γρήγορα αποτελέσματα με τύπους</t>
  </si>
  <si>
    <t>Μετά από λίγα βήματα, θα είστε έτοιμοι να εκτελέσετε και να συντάξετε τύπους και συναρτήσεις στο Excel, την ισχυρότερη εφαρμογή υπολογιστών φύλλων.</t>
  </si>
  <si>
    <t>Για να επιστρέψετε στην αρχή, πατήστε τον συνδυασμό πλήκτρων CTRL+HOME. Για να ξεκινήσετε την περιήγηση, πατήστε τον συνδυασμό πλήκτρων CTRL+PAGE DOWN.</t>
  </si>
  <si>
    <t>Βασικές λειτουργίες: εκτέλεση μαθηματικών πράξεων με το Excel</t>
  </si>
  <si>
    <t xml:space="preserve">Μπορείτε να εκτελέσετε πρόσθεση, αφαίρεση, πολλαπλασιασμό και διαίρεση στο Excel, χωρίς να χρησιμοποιήσετε τις ενσωματωμένες συναρτήσεις. Μπορείτε απλώς να χρησιμοποιήσετε ορισμένους βασικούς τελεστές: +, -, *, /. Όλοι οι τύποι ξεκινούν με ένα σύμβολο ίσον (=).
</t>
  </si>
  <si>
    <t xml:space="preserve">Για πρόσθεση, επιλέξτε το κελί F3, πληκτρολογήστε =C3+C4 και πατήστε το πλήκτρο Enter. 
</t>
  </si>
  <si>
    <t xml:space="preserve">Για αφαίρεση, επιλέξτε το κελί F4, πληκτρολογήστε =C3-C4 και πατήστε το πλήκτρο Enter. </t>
  </si>
  <si>
    <t xml:space="preserve">Για πολλαπλασιασμό, επιλέξτε το κελί F5, πληκτρολογήστε =C3*C4 και πατήστε το πλήκτρο Enter.
</t>
  </si>
  <si>
    <t xml:space="preserve">Για διαίρεση, επιλέξτε το κελί F6, πληκτρολογήστε =C3/C4 και πατήστε το πλήκτρο Enter.
</t>
  </si>
  <si>
    <t>Δείτε αυτό: αλλάξτε τους αριθμούς στα κελιά C3 και C4 και δείτε τα αποτελέσματα του τύπου να αλλάζουν αυτόματα.</t>
  </si>
  <si>
    <t>ΕΠΙΠΛΕΟΝ ΣΤΟΙΧΕΙΟ: Μπορείτε να υψώσετε μια τιμή σε δύναμη χρησιμοποιώντας το σύμβολο (^), για παράδειγμα, =A1^A2. Καταχωρήστε το πατώντας Shift+6. Στο κελί F7, πληκτρολογήστε =C3^C4.</t>
  </si>
  <si>
    <t>Προχωρήστε προς τα κάτω για περισσότερες λεπτομέρειες</t>
  </si>
  <si>
    <t>Επόμενο βήμα</t>
  </si>
  <si>
    <t>Περισσότερες πληροφορίες σχετικά με τους τύπους, τα κελιά και τις περιοχές</t>
  </si>
  <si>
    <t xml:space="preserve">Το Excel αποτελείται από μεμονωμένα κελιά που ομαδοποιούνται σε γραμμές και στήλες. Οι γραμμές προσδιορίζονται με αριθμούς και οι στήλες με γράμματα. Υπάρχουν περισσότερες από 1 εκατομμύριο γραμμές και 16.000 στήλες στις οποίες μπορείτε να τοποθετήσετε τύπους. 
</t>
  </si>
  <si>
    <t xml:space="preserve">Στο τρίτο παράδειγμα παραπάνω, χρησιμοποιήσαμε τη συνάρτηση SUM. Η συνάρτηση είναι μια προκαθορισμένη εντολή που λαμβάνει μία ή περισσότερες τιμές, κάνει κάποιο υπολογισμό και επιστρέφει ένα αποτέλεσμα. Για παράδειγμα, η συνάρτηση SUM λαμβάνει τις αναφορές κελιών ή τις περιοχές που καθορίζετε και τις αθροίζει. Σε αυτό το παράδειγμα, λαμβάνει τα κελιά A1 έως A10 και τα αθροίζει. Το Excel έχει περισσότερες από 400 συναρτήσεις, τις οποίες μπορείτε να μελετήσετε στην καρτέλα "Τύποι".
</t>
  </si>
  <si>
    <t xml:space="preserve">Οι τύποι με συναρτήσεις ξεκινούν με το σύμβολο ίσον, ακολουθεί το όνομα της συνάρτησης με τα ορίσματά της (οι τιμές που χρησιμοποιεί η συνάρτηση για τον υπολογισμό) τοποθετημένα σε παρενθέσεις. 
</t>
  </si>
  <si>
    <t xml:space="preserve">Για να επιβεβαιώσετε έναν τύπο, πατήστε το πλήκτρο Enter. O τύπος θα υπολογιστεί και το αποτέλεσμα θα εμφανιστεί στο κελί. Για να δείτε τον ίδιο τον τύπο, ανατρέξτε στη γραμμή τύπων κάτω από την κορδέλα ή πατήστε το πλήκτρο F2 για να ενεργοποιήσετε την κατάσταση επεξεργασίας στην οποία ο τύπος εμφανίζεται στο κελί. Πατήστε το πλήκτρο Enter ξανά για να ολοκληρώσετε τον τύπο και να υπολογίσετε το αποτέλεσμα.
</t>
  </si>
  <si>
    <t>Ορισμένες επεξηγήσεις τύπων</t>
  </si>
  <si>
    <t>Το =SUM(A1:A10) είναι ένας τύπος, όπου το SUM είναι το όνομα της συνάρτησης, οι παρενθέσεις περιέχουν τα ορίσματα του τύπου και το A1:A10 είναι η περιοχή κελιών της συνάρτησης.</t>
  </si>
  <si>
    <t xml:space="preserve">ΚΑΛΟ ΕΙΝΑΙ ΝΑ ΓΝΩΡΙΖΕΤΕ: Σταθερές ονομάζονται οι τιμές που καταχωρείτε σε κελιά ή τύπους. Παρόλο που το =10+20 μπορεί να έχει το ίδιο αποτέλεσμα με το =A1+B1, η χρήση σταθερών δεν θεωρείται καλή πρακτική. Γιατί; Επειδή για να δείτε τη σταθερά πρέπει να επιλέξετε το κελί και να την αναζητήσετε. Αυτό δυσκολεύει την αλλαγή της. Είναι πιο εύκολο να τοποθετήσετε τις σταθερές σε κελιά, εκεί όπου είναι εύκολη η προσαρμογή τους, και να τις αναφέρετε στους τύπους σας.
Για παράδειγμα: Επιλέξτε το κίτρινο κελί με το 12 παρακάτω. Θα δείτε ότι χρησιμοποιήσαμε τη συνάρτηση SUM με μια περιοχή κελιών. Δεν πληκτρολογήσαμε τον αριθμό "4" ή "8" απευθείας μέσα στον τύπο. 
</t>
  </si>
  <si>
    <t>Προηγούμενο</t>
  </si>
  <si>
    <t>Επόμενο</t>
  </si>
  <si>
    <t>Περισσότερες πληροφορίες στο web</t>
  </si>
  <si>
    <t>Χρήση του Excel ως αριθμομηχανής</t>
  </si>
  <si>
    <t>Επισκόπηση τύπων στο Excel</t>
  </si>
  <si>
    <t xml:space="preserve">Συναρτήσεις του Excel (ανά κατηγορία) </t>
  </si>
  <si>
    <t>Συναρτήσεις του Excel (αλφαβητικά) </t>
  </si>
  <si>
    <t>Δωρεάν online εκπαίδευση για το Excel</t>
  </si>
  <si>
    <t>Αριθμοί που θα χρησιμοποιηθούν:</t>
  </si>
  <si>
    <t>Πράξη:</t>
  </si>
  <si>
    <t xml:space="preserve">Πρόσθεση (+) </t>
  </si>
  <si>
    <t xml:space="preserve">Αφαίρεση (-) </t>
  </si>
  <si>
    <t xml:space="preserve">Πολλαπλασιασμός (*) </t>
  </si>
  <si>
    <t xml:space="preserve">Διαίρεση (/) </t>
  </si>
  <si>
    <t xml:space="preserve">Ύψωση σε δύναμη (^) </t>
  </si>
  <si>
    <t>Τύποι:</t>
  </si>
  <si>
    <t>Απαντήσεις:</t>
  </si>
  <si>
    <t>Τιμές</t>
  </si>
  <si>
    <t>Εισαγωγή στις συναρτήσεις</t>
  </si>
  <si>
    <t>Οι συναρτήσεις σάς προσφέρουν τη δυνατότητα να εκτελέσετε διάφορες ενέργειες, όπως να εκτελέσετε μαθηματικές πράξεις, να αναζητήσετε τιμές ή ακόμη και να υπολογίσετε ημερομηνίες και ώρες. Ας δοκιμάσουμε ορισμένες μεθόδους πρόσθεσης τιμών με τη συνάρτηση SUM.</t>
  </si>
  <si>
    <t xml:space="preserve">Στη στήλη Ποσότητα για τα Φρούτα (κελί D7), πληκτρολογήστε =SUM(D3:D6) ή πληκτρολογήστε =SUM( και στη συνέχεια επιλέξτε την περιοχή με το ποντίκι και πατήστε το πλήκτρο Enter. Θα αθροιστούν οι τιμές στα κελιά D3, D4, D5 και D6. Η απάντηση θα πρέπει να είναι 170.
</t>
  </si>
  <si>
    <t xml:space="preserve">Τώρα ας δοκιμάσουμε την Αυτόματη Άθροιση. Επιλέξτε το κελί κάτω από τη στήλη "Κρέας" (κελί G7) και, στη συνέχεια επιλέξτε Τύποι &gt; Αυτόματη Άθροιση &gt; επιλέξτε SUM. Θα δείτε ότι το Excel καταχώρησε αυτόματα τον τύπο. Πατήστε το πλήκτρο Enter για να τον επιβεβαιώσετε. Η δυνατότητα Αυτόματης Άθροισης διαθέτει όλες τις συνηθέστερες λειτουργίες.
</t>
  </si>
  <si>
    <t>Δείτε μια έξυπνη συντόμευση πληκτρολογίου. Επιλέξτε το κελί D15, πατήστε Alt = και στη συνέχεια το πλήκτρο Enter. Αυτή η ενέργεια εισάγει αυτόματα τη συνάρτηση SUM.</t>
  </si>
  <si>
    <t>ΕΠΙΠΛΕΟΝ ΣΤΟΙΧΕΙΟ
Δοκιμάστε τη συνάρτηση COUNT, χρησιμοποιώντας οποιαδήποτε από τις μεθόδους που έχετε ήδη δοκιμάσει. Η συνάρτηση COUNT καταμετρά το πλήθος των κελιών σε μια περιοχή με αριθμούς.</t>
  </si>
  <si>
    <t>Περισσότερες πληροφορίες σχετικά με συναρτήσεις</t>
  </si>
  <si>
    <t xml:space="preserve">Αν η συνάρτηση SUM μπορούσε να μιλήσει θα έλεγε "επέστρεψε το άθροισμα όλων των τιμών στα κελιά D38 έως D41 και ολόκληρης της στήλης Η". Το SUM είναι το όνομα της συνάρτησης, το D38:D41 είναι το πρώτο όρισμα περιοχής, το οποίο απαιτείται σχεδόν πάντα, και το H:H είναι το δεύτερο όρισμα περιοχής, διαχωρισμένο με κόμμα. Τώρα, ας δοκιμάσουμε μία που δεν απαιτεί ορίσματα.
</t>
  </si>
  <si>
    <t>Η συνάρτηση TODAY επιστρέφει την τρέχουσα ημερομηνία. Ενημερώνεται αυτόματα όταν το Excel επαναλαμβάνει τους υπολογισμούς.</t>
  </si>
  <si>
    <t>Τα πάντα σχετικά με τη συνάρτηση SUM</t>
  </si>
  <si>
    <t>Χρήση της Αυτόματης Άθροισης για την άθροιση αριθμών</t>
  </si>
  <si>
    <t>Τα πάντα σχετικά με τη συνάρτηση COUNT</t>
  </si>
  <si>
    <t>Επιστροφή στην αρχή</t>
  </si>
  <si>
    <t>Για να επιστρέψετε στην αρχή, πατήστε το συνδυασμό πλήκτρων CTRL+HOME. Για να προχωρήσετε στο επόμενο βήμα, πατήστε το συνδυασμό πλήκτρων CTRL+PAGE DOWN.</t>
  </si>
  <si>
    <t>Φρούτα</t>
  </si>
  <si>
    <t>Μήλα</t>
  </si>
  <si>
    <t>Πορτοκάλια</t>
  </si>
  <si>
    <t>Μπανάνες</t>
  </si>
  <si>
    <t>Λεμόνια</t>
  </si>
  <si>
    <t xml:space="preserve">SUM &gt; </t>
  </si>
  <si>
    <t>Είδος</t>
  </si>
  <si>
    <t>Ψωμί</t>
  </si>
  <si>
    <t>Ντόνατ</t>
  </si>
  <si>
    <t>Μπισκότα</t>
  </si>
  <si>
    <t>Κέικ</t>
  </si>
  <si>
    <t>Πίτες</t>
  </si>
  <si>
    <t>Αυτοκίνητα</t>
  </si>
  <si>
    <t>Φορτηγά</t>
  </si>
  <si>
    <t>Ποδήλατα</t>
  </si>
  <si>
    <t>Πατίνια</t>
  </si>
  <si>
    <t>Ποσότητα</t>
  </si>
  <si>
    <t>Σύνολο:</t>
  </si>
  <si>
    <t>Κρέας</t>
  </si>
  <si>
    <t>Μοσχάρι</t>
  </si>
  <si>
    <t>Κοτόπουλο</t>
  </si>
  <si>
    <t>Χοιρινό</t>
  </si>
  <si>
    <t>Ψάρια</t>
  </si>
  <si>
    <t>COUNT &gt;</t>
  </si>
  <si>
    <t>Πρόσθετη τιμή</t>
  </si>
  <si>
    <t>Νέο σύνολο</t>
  </si>
  <si>
    <t>Συνάρτηση AVERAGE</t>
  </si>
  <si>
    <r>
      <t xml:space="preserve">Χρησιμοποιήστε τη συνάρτηση </t>
    </r>
    <r>
      <rPr>
        <b/>
        <sz val="11"/>
        <color theme="0"/>
        <rFont val="Segoe UI"/>
        <family val="2"/>
      </rPr>
      <t>AVERAGE</t>
    </r>
    <r>
      <rPr>
        <sz val="11"/>
        <color theme="0"/>
        <rFont val="Segoe UI"/>
        <family val="2"/>
      </rPr>
      <t xml:space="preserve"> για να λάβετε τον μέσο όρο των αριθμών σε μια περιοχή κελιών.</t>
    </r>
  </si>
  <si>
    <r>
      <t xml:space="preserve">Επιλέξτε το κελί D7 και, στη συνέχεια, χρησιμοποιήστε τον </t>
    </r>
    <r>
      <rPr>
        <b/>
        <sz val="11"/>
        <color theme="0"/>
        <rFont val="Segoe UI"/>
        <family val="2"/>
      </rPr>
      <t>Οδηγό αυτόματης άθροισης</t>
    </r>
    <r>
      <rPr>
        <sz val="11"/>
        <color theme="0"/>
        <rFont val="Segoe UI"/>
        <family val="2"/>
      </rPr>
      <t xml:space="preserve"> για να προσθέσετε μια συνάρτηση </t>
    </r>
    <r>
      <rPr>
        <b/>
        <sz val="11"/>
        <color theme="0"/>
        <rFont val="Segoe UI"/>
        <family val="2"/>
      </rPr>
      <t>AVERAGE</t>
    </r>
    <r>
      <rPr>
        <sz val="11"/>
        <color theme="0"/>
        <rFont val="Segoe UI"/>
        <family val="2"/>
      </rPr>
      <t>.</t>
    </r>
  </si>
  <si>
    <r>
      <t xml:space="preserve">Τώρα, επιλέξτε το κελί G7, και καταχωρήστε μια συνάρτηση  </t>
    </r>
    <r>
      <rPr>
        <b/>
        <sz val="11"/>
        <color theme="0"/>
        <rFont val="Segoe UI"/>
        <family val="2"/>
      </rPr>
      <t>AVERAGE</t>
    </r>
    <r>
      <rPr>
        <sz val="11"/>
        <color theme="0"/>
        <rFont val="Segoe UI"/>
        <family val="2"/>
      </rPr>
      <t xml:space="preserve"> </t>
    </r>
    <r>
      <rPr>
        <b/>
        <sz val="11"/>
        <color theme="0"/>
        <rFont val="Segoe UI"/>
        <family val="2"/>
      </rPr>
      <t xml:space="preserve">πληκτρολογώντας =AVERAGE(G3:G6). </t>
    </r>
  </si>
  <si>
    <r>
      <t xml:space="preserve">Στο κελί D15, μπορείτε να καταχωρήσετε μια άλλη συνάρτηση </t>
    </r>
    <r>
      <rPr>
        <b/>
        <sz val="11"/>
        <color theme="0"/>
        <rFont val="Segoe UI"/>
        <family val="2"/>
      </rPr>
      <t>AVERAGE</t>
    </r>
    <r>
      <rPr>
        <sz val="11"/>
        <color theme="0"/>
        <rFont val="Segoe UI"/>
        <family val="2"/>
      </rPr>
      <t xml:space="preserve"> είτε χρησιμοποιώντας τη λειτουργία </t>
    </r>
    <r>
      <rPr>
        <b/>
        <sz val="11"/>
        <color theme="0"/>
        <rFont val="Segoe UI"/>
        <family val="2"/>
      </rPr>
      <t>Αυτόματη άθροιση</t>
    </r>
    <r>
      <rPr>
        <sz val="11"/>
        <color theme="0"/>
        <rFont val="Segoe UI"/>
        <family val="2"/>
      </rPr>
      <t xml:space="preserve"> είτε πληκτρολογώντας την. </t>
    </r>
  </si>
  <si>
    <t xml:space="preserve">ΔΕΙΤΕ ΑΥΤΟ
Επιλέξτε οποιαδήποτε περιοχή αριθμών και, στη συνέχεια, δείτε στη γραμμή κατάστασης τον άμεσα υπολογισμένο Μέσο όρο.
</t>
  </si>
  <si>
    <t>Ενεργοποιήστε το προηγούμενο φύλλο</t>
  </si>
  <si>
    <t>Μεταβείτε στο επόμενο φύλλο</t>
  </si>
  <si>
    <t xml:space="preserve">ΕΠΙΠΛΕΟΝ ΣΤΟΙΧΕΙΟ
Δοκιμάστε να χρησιμοποιήσετε τη συνάρτηση MEDIAN ή MODE. 
Η συνάρτηση MEDIAN επιστρέφει την τιμή που βρίσκεται στη μέση του συνόλου δεδομένων, ενώ η συνάρτηση 
MODE επιστρέφει εκείνη που εμφανίζεται συχνότερα.
</t>
  </si>
  <si>
    <t>Συνδέσεις για περισσότερες πληροφορίες στο web</t>
  </si>
  <si>
    <t>Επιλέξτε το για να μάθετε τα πάντα σχετικά με τη συνάρτηση AVERAGE, στο web</t>
  </si>
  <si>
    <t>Επιλέξτε το για να μάθετε τα πάντα σχετικά με τη συνάρτηση MEDIAN, στο web</t>
  </si>
  <si>
    <t>Επιλέξτε το για να μάθετε τα πάντα σχετικά με τη συνάρτηση MODE, στο web</t>
  </si>
  <si>
    <t>Επιλέξτε το για να μάθετε σχετικά με τη δωρεάν εκπαίδευση για το Excel, στο web</t>
  </si>
  <si>
    <t>ΜΕΣΟΣ ΟΡΟΣ &gt;</t>
  </si>
  <si>
    <t xml:space="preserve">Περισσότερα σχετικά με τη συνάρτηση SUM </t>
  </si>
  <si>
    <t>Σε ορισμένες από τις παραπάνω συμβουλές, θα σας δείξουμε πώς μπορείτε να χρησιμοποιήσετε τη συνάρτηση SUM. Εδώ θα βρείτε περισσότερες λεπτομέρειες σχετικά με αυτή.</t>
  </si>
  <si>
    <t xml:space="preserve">Τα κελιά από το C37 έως το D41 περιέχουν δεδομένα σε δύο στήλες: "Φρούτα" και "Ποσό". </t>
  </si>
  <si>
    <t>Ο τύπος στο κελί D42: =SUM(D38:D41).</t>
  </si>
  <si>
    <t>Εάν η συνάρτηση SUM στο κελί D42 μπορούσε να μιλήσει, θα έλεγε το εξής: Άθροισε τις τιμές στα κελιά D38, D39, D40 και D41.</t>
  </si>
  <si>
    <t>Δείτε έναν άλλο τρόπο που μπορεί να χρησιμοποιηθεί:</t>
  </si>
  <si>
    <t xml:space="preserve">Τα κελιά από το C47 έως το D48 περιέχουν δεδομένα σε δύο στήλες: "Είδος" και "Ποσότητα". </t>
  </si>
  <si>
    <t>Τα πάντα σχετικά με τη συνάρτηση SUMIF</t>
  </si>
  <si>
    <t>Συναρτήσεις MIN και MAX</t>
  </si>
  <si>
    <r>
      <t xml:space="preserve">Χρησιμοποιήστε τη συνάρτηση </t>
    </r>
    <r>
      <rPr>
        <b/>
        <sz val="10"/>
        <color theme="0"/>
        <rFont val="Calibri"/>
        <family val="2"/>
        <scheme val="minor"/>
      </rPr>
      <t>MIN</t>
    </r>
    <r>
      <rPr>
        <sz val="10"/>
        <color theme="0"/>
        <rFont val="Calibri"/>
        <family val="2"/>
        <scheme val="minor"/>
      </rPr>
      <t xml:space="preserve"> για να βρείτε τον ελάχιστο αριθμό σε μια περιοχή κελιών.</t>
    </r>
  </si>
  <si>
    <r>
      <t xml:space="preserve">Χρησιμοποιήστε τη συνάρτηση </t>
    </r>
    <r>
      <rPr>
        <b/>
        <sz val="10"/>
        <color theme="0"/>
        <rFont val="Calibri"/>
        <family val="2"/>
        <scheme val="minor"/>
      </rPr>
      <t>MAX</t>
    </r>
    <r>
      <rPr>
        <sz val="10"/>
        <color theme="0"/>
        <rFont val="Calibri"/>
        <family val="2"/>
        <scheme val="minor"/>
      </rPr>
      <t xml:space="preserve"> για να βρείτε τον μέγιστο αριθμό σε μια περιοχή κελιών.</t>
    </r>
  </si>
  <si>
    <t xml:space="preserve">Επιλέξτε το κελί D7 και, στη συνέχεια, χρησιμοποιήστε τον Οδηγό αυτόματης άθροισης για να προσθέσετε μια συνάρτηση MIN.
</t>
  </si>
  <si>
    <t xml:space="preserve">Τώρα, επιλέξτε το κελί G7, και καταχωρήστε μια συνάρτηση MAX πληκτρολογώντας =MAX(D3:D6).
</t>
  </si>
  <si>
    <t xml:space="preserve">Στο κελί D15, μπορείτε να καταχωρήσετε μια συνάρτηση MIN ή MAX είτε χρησιμοποιώντας τον Οδηγό αυτόματης άθροισης είτε πληκτρολογώντας την. 
</t>
  </si>
  <si>
    <t xml:space="preserve">Περισσότερες πληροφορίες στο web
</t>
  </si>
  <si>
    <t>Τα πάντα σχετικά με τη συνάρτηση MIN</t>
  </si>
  <si>
    <t>Τα πάντα σχετικά με τη συνάρτηση MAX</t>
  </si>
  <si>
    <r>
      <t xml:space="preserve">Μπορείτε να χρησιμοποιήσετε τη συνάρτηση </t>
    </r>
    <r>
      <rPr>
        <b/>
        <sz val="10"/>
        <color theme="0"/>
        <rFont val="Calibri"/>
        <family val="2"/>
        <scheme val="minor"/>
      </rPr>
      <t>MIN</t>
    </r>
    <r>
      <rPr>
        <sz val="10"/>
        <color theme="0"/>
        <rFont val="Calibri"/>
        <family val="2"/>
        <scheme val="minor"/>
      </rPr>
      <t xml:space="preserve"> </t>
    </r>
    <r>
      <rPr>
        <b/>
        <sz val="10"/>
        <color theme="0"/>
        <rFont val="Calibri"/>
        <family val="2"/>
        <scheme val="minor"/>
      </rPr>
      <t xml:space="preserve">ή </t>
    </r>
    <r>
      <rPr>
        <sz val="10"/>
        <color theme="0"/>
        <rFont val="Calibri"/>
        <family val="2"/>
        <scheme val="minor"/>
      </rPr>
      <t>MAX με πολλαπλές περιοχές ή τιμές για να εμφανίσετε τη μεγαλύτερη ή τη μικρότερη από αυτές τις τιμές, για παράδειγμα =MIN(A1:A10,B1:B10) ή =MAX(A1:A10,10).</t>
    </r>
  </si>
  <si>
    <r>
      <t xml:space="preserve">Τα πάντα σχετικά με τη συνάρτηση </t>
    </r>
    <r>
      <rPr>
        <b/>
        <sz val="10"/>
        <color theme="0"/>
        <rFont val="Calibri"/>
        <family val="2"/>
        <scheme val="minor"/>
      </rPr>
      <t>MIN</t>
    </r>
  </si>
  <si>
    <r>
      <t xml:space="preserve">Τα πάντα σχετικά με τη συνάρτηση </t>
    </r>
    <r>
      <rPr>
        <b/>
        <sz val="10"/>
        <color theme="0"/>
        <rFont val="Calibri"/>
        <family val="2"/>
        <scheme val="minor"/>
      </rPr>
      <t>MAX</t>
    </r>
  </si>
  <si>
    <t>MIN &gt;</t>
  </si>
  <si>
    <t>MIN ή MAX &gt;</t>
  </si>
  <si>
    <t>MAX &gt;</t>
  </si>
  <si>
    <t>Συναρτήσεις ημερομηνίας</t>
  </si>
  <si>
    <t>Το Excel μπορεί να επιστρέψει την τρέχουσα ημερομηνία, με βάση τις τοπικές ρυθμίσεις του υπολογιστή σας. Μπορείτε επίσης να προσθέσετε και να αφαιρέσετε ημερομηνίες.</t>
  </si>
  <si>
    <t xml:space="preserve">Δείτε τη συνάρτηση TODAY, η οποία επιστρέφει τη σημερινή ημερομηνία. Αυτές είναι δυναμικές συναρτήσεις, συνεπώς όταν ανοίξετε το βιβλίο εργασίας αύριο, θα εμφανιστεί η αυριανή ημερομηνία. Πληκτρολογήστε =TODAY() στο κελί D6. 
</t>
  </si>
  <si>
    <t xml:space="preserve">Προσθήκη ημερομηνιών - Ας υποθέσουμε ότι θέλετε να μάθετε ποια ημερομηνία λήγει ένας λογαριασμός ή πότε πρέπει να επιστρέψετε ένα βιβλίο στη βιβλιοθήκη. Μπορείτε να προσθέσετε ημέρες σε μια ημερομηνία για να το μάθετε αυτό. Στο κελί D10, καταχωρήστε έναν τυχαίο αριθμό ημερών. Στο κελί D11, έχουμε προσθέσει =D6+D10 για να υπολογίσουμε την ημερομηνία που μας ενδιαφέρει.
</t>
  </si>
  <si>
    <t>Συναρτήσεις ώρας</t>
  </si>
  <si>
    <t xml:space="preserve">Το Excel μπορεί να επιστρέψει την τρέχουσα ώρα, με βάση τις τοπικές ρυθμίσεις του υπολογιστή σας. Μπορείτε επίσης να προσθέσετε και να αφαιρέσετε ώρες. Για παράδειγμα, μπορεί να χρειαστεί να παρακολουθήσετε τις ώρες εργασίας ενός υπαλλήλου για να υπολογίσετε την αμοιβή και τις υπερωρίες του.
</t>
  </si>
  <si>
    <t>Αν αυτός ο τύπος μπορούσε να μιλήσει, θα έλεγε "Αφαίρεσε την ώρα λήξης εργασίας από την ώρα έναρξης εργασίας, στη συνέχεια αφαίρεσε τις ώρες λήξης/έναρξης μεσημεριανού διαλείμματος και πολλαπλασίασε επί 24 για να μετατρέψεις τον κλασματικό χρόνο του Excel σε ώρες", ή αλλιώς =((Ώρα έναρξης εργασίας - Ώρα λήξης εργασίας)-(Ώρα έναρξης διαλείμματος - Ώρα λήξης διαλείμματος))*24.</t>
  </si>
  <si>
    <t>Τα πάντα σχετικά με τη συνάρτηση TODAY</t>
  </si>
  <si>
    <t>Τα πάντα σχετικά με τη συνάρτηση NOW</t>
  </si>
  <si>
    <t>Τα πάντα σχετικά με τη συνάρτηση DATE</t>
  </si>
  <si>
    <t>Σημερινή ημερομηνία:</t>
  </si>
  <si>
    <t>Η ημερομηνία γέννησής σας:</t>
  </si>
  <si>
    <t>Ημέρες μέχρι τα γενέθλιά σας:</t>
  </si>
  <si>
    <t>Ημέρες περιόδου χάριτος:</t>
  </si>
  <si>
    <t>Ο λογαριασμός λήγει στις:</t>
  </si>
  <si>
    <t>Τρέχουσα ώρα:</t>
  </si>
  <si>
    <t>Ημερήσιες ώρες εργασίας</t>
  </si>
  <si>
    <t>Ώρα έναρξης εργασίας:</t>
  </si>
  <si>
    <t>Ώρα λήξης μεσημεριανού διαλείμματος</t>
  </si>
  <si>
    <t>Ώρα έναρξης μεσημεριανού διαλείμματος</t>
  </si>
  <si>
    <t>Ώρα λήξης εργασίας</t>
  </si>
  <si>
    <t>Συνολικές ώρες:</t>
  </si>
  <si>
    <t>Στατική ημερομηνία και ώρα</t>
  </si>
  <si>
    <t>Ημερομηνία:</t>
  </si>
  <si>
    <t>Ώρα:</t>
  </si>
  <si>
    <t>Συνένωση κειμένου από διαφορετικά κελιά</t>
  </si>
  <si>
    <t xml:space="preserve">Στο Excel θα χρειαστεί πολλές φορές να συνενώσετε κείμενο που βρίσκεται σε διαφορετικά κελιά. Αυτό είναι ένα πολύ σύνηθες παράδειγμα, κατά το οποίο θέλετε να συνδυάσετε τα ονόματα και τα επώνυμα. Ευτυχώς, το Excel μας παρέχει αυτή τη δυνατότητα με τη χρήση του χαρακτήρα (&amp;), τον οποίο μπορείτε να καταχωρήσετε με τον συνδυασμό πλήκτρων Shift+7.
</t>
  </si>
  <si>
    <t xml:space="preserve">Στο κελί E3, πληκτρολογήστε =D3&amp;C3 για να συνενώσετε τα επώνυμα και τα ονόματα. 
</t>
  </si>
  <si>
    <t xml:space="preserve">Για να δημιουργήσουμε το πλήρες όνομα, θα συνενώσουμε το όνομα και το επώνυμο, αλλά θα χρησιμοποιήσουμε έναν χαρακτήρα διαστήματος χωρίς κόμμα. Στο κελί F3, πληκτρολογήστε =C3&amp;" "&amp;D3.
</t>
  </si>
  <si>
    <t>Ταυτόχρονη χρήση κειμένου και αριθμών</t>
  </si>
  <si>
    <t>Τώρα θα χρησιμοποιήσουμε τον χαρακτήρα &amp; για να συνενώσουμε κείμενο και αριθμούς και όχι απλώς κείμενο και κείμενο.
Δείτε τα κελιά C28:D29. Βλέπετε ότι οι ημερομηνίες και οι ώρες βρίσκονται σε ξεχωριστά κελιά; Μπορείτε να τα συνενώσετε με το σύμβολο &amp; όπως βλέπετε στα κελιά C32:C33, αλλά το αποτέλεσμα δεν φαίνεται σωστό. Δυστυχώς, το Excel δεν γνωρίζει πώς θέλετε να μορφοποιήσετε τους αριθμούς, και έτσι τους εμφανίζει στη βασικότερη μορφή τους, δηλαδή σε μορφή σειριακού αριθμού. Πρέπει να εξηγήσουμε σαφώς στο Excel πώς θέλουμε να μορφοποιήσει το τμήμα αριθμού του τύπου, έτσι ώστε να εμφανίζεται με τον επιθυμητό τρόπο στην παραγόμενη συμβολοσειρά κειμένου. Αυτό μπορείτε να το κάνετε με τη συνάρτηση TEXT και έναν κωδικό μορφής.</t>
  </si>
  <si>
    <t>ΑΞΙΖΕΙ ΝΑ ΕΞΕΤΑΣΕΤΕ
Αν δεν γνωρίζετε τον κωδικό μορφής που πρέπει να χρησιμοποιήσετε, μπορείτε να πατήσετε Ctrl+1 &gt; Αριθμός, για να μορφοποιήσετε ένα κελί όπως εσείς επιθυμείτε.  Στη συνέχεια, επιλέξτε "Προσαρμογή". Μπορείτε να αντιγράψετε στον τύπο σας τον κωδικό μορφής που εμφανίζεται.</t>
  </si>
  <si>
    <t>Τα πάντα σχετικά με τη συνάρτηση TEXT</t>
  </si>
  <si>
    <t>Συνδυασμός κειμένου και αριθμών</t>
  </si>
  <si>
    <t>Όνομα</t>
  </si>
  <si>
    <t>Ελένη</t>
  </si>
  <si>
    <t>Δημήτρης</t>
  </si>
  <si>
    <t>Αλεξία</t>
  </si>
  <si>
    <t>Ντέλια</t>
  </si>
  <si>
    <t>Βασίλης</t>
  </si>
  <si>
    <t>Κώστας</t>
  </si>
  <si>
    <t>Πέτρος</t>
  </si>
  <si>
    <t>Στέλλα</t>
  </si>
  <si>
    <t>Χρήση κειμένου και αριθμών</t>
  </si>
  <si>
    <t>Συνένωση κειμένου και αριθμών</t>
  </si>
  <si>
    <t>Μορφοποίηση κειμένου και αριθμών</t>
  </si>
  <si>
    <t>Επώνυμο</t>
  </si>
  <si>
    <t>Μπάρμπα</t>
  </si>
  <si>
    <t>Συρίγος</t>
  </si>
  <si>
    <t>Αντωνοπούλου</t>
  </si>
  <si>
    <t>Ανδρεάδη</t>
  </si>
  <si>
    <t>Παπαδήμου</t>
  </si>
  <si>
    <t>Χονδρός</t>
  </si>
  <si>
    <t>Ντούντης</t>
  </si>
  <si>
    <t>Κωστίδου</t>
  </si>
  <si>
    <t>Επώνυμο, Όνομα</t>
  </si>
  <si>
    <t>Πλήρες όνομα</t>
  </si>
  <si>
    <t>Προτάσεις IF</t>
  </si>
  <si>
    <t>Οι προτάσεις IF σάς επιτρέπουν να κάνετε λογικές συγκρίσεις μεταξύ συνθηκών. Μια πρόταση IF γενικά αναφέρει ότι αν μία συνθήκη είναι αληθής εκτελείται κάποια ενέργεια, διαφορετικά εκτελείται μια άλλη ενέργεια. Οι τύποι μπορεί να επιστρέψουν κείμενο, τιμές ή άλλους υπολογισμούς.</t>
  </si>
  <si>
    <t xml:space="preserve">Αντιγράψτε το D9 στο D10. Η απάντηση εδώ πρέπει να είναι FALSE, επειδή το πορτοκάλι δεν είναι μήλο.
</t>
  </si>
  <si>
    <t>Πρόταση IF με άλλη συνάρτηση</t>
  </si>
  <si>
    <t xml:space="preserve">Οι προτάσεις IF μπορούν επίσης να εκτελέσουν πρόσθετους υπολογισμούς αν ικανοποιηθεί μια συγκεκριμένη συνθήκη. Σε αυτό το παράδειγμα, θα κάνουμε αποτίμηση ενός κελιού για να δούμε αν πρέπει να εφαρμοστεί Φόρος πώλησης και αν η συνθήκη είναι αληθής θα υπολογίσουμε τον φόρο.
</t>
  </si>
  <si>
    <t xml:space="preserve">Στη συνέχεια, αλλάξτε το 1,25 στο κελί F35 σε "ΈξοδαΑποστολής". Καθώς πληκτρολογείτε, η Αυτόματη Διόρθωση του Excel θα σας το προτείνει. Όταν γίνει αυτό, πατήστε το πλήκτρο Tab για να το καταχωρήσετε. Αυτή είναι μια επώνυμη περιοχή και την καταχωρήσαμε επιλέγοντας Τύποι &gt; Ορισμός ονόματος. Αν χρειαστεί κάποτε να αλλάξετε τα έξοδα αποστολής, θα το κάνετε σε ένα σημείο μόνο και μπορείτε να χρησιμοποιήσετε το όνομα ΈξοδαΑποστολής οπουδήποτε στο βιβλίο εργασίας.
</t>
  </si>
  <si>
    <t>ΚΑΛΟ ΕΙΝΑΙ ΝΑ ΓΝΩΡΙΖΕΤΕ
Όταν δημιουργείτε έναν τύπο, το Excel θα τοποθετήσει αυτόματα έγχρωμα περιγράμματα γύρω από τις περιοχές που αναφέρονται στον τύπο και οι αντίστοιχες περιοχές στον τύπο θα αποκτήσουν το ίδιο χρώμα. Μπορείτε να δείτε αυτό το χαρακτηριστικό αν επιλέξετε το κελί F33 και πατήσετε το πλήκτρο F2 για να επεξεργαστείτε τον τύπο.</t>
  </si>
  <si>
    <t xml:space="preserve">ΣΥΜΒΟΥΛΗ ΑΠΟ ΤΟΥΣ ΕΙΔΙΚΟΥΣ
Οι επώνυμες περιοχές σάς επιτρέπουν να ορίσετε όρους ή τιμές σε μία θέση και, στη συνέχεια, να τα επαναχρησιμοποιήσετε σε ένα βιβλίο εργασίας. Μπορείτε να δείτε όλες τις επώνυμες περιοχές σε αυτό το βιβλίο εργασίας, επιλέγοντας Τύποι &gt; Διαχείριση ονομάτων. Κάντε κλικ εδώ για να μάθετε περισσότερα.
</t>
  </si>
  <si>
    <t>Τα πάντα σχετικά με τη συνάρτηση IF</t>
  </si>
  <si>
    <t>Τα πάντα σχετικά με τη συνάρτηση IFS</t>
  </si>
  <si>
    <t>Σύνθετες προτάσεις IF</t>
  </si>
  <si>
    <t>Μήλο</t>
  </si>
  <si>
    <t>Πορτοκάλι</t>
  </si>
  <si>
    <t>Μπιχλιμπίδι</t>
  </si>
  <si>
    <t>Αποτέτοιο</t>
  </si>
  <si>
    <t>Μερικό σύνολο</t>
  </si>
  <si>
    <t>Φόρος πώλησης;</t>
  </si>
  <si>
    <t>Έξοδα αποστολής;</t>
  </si>
  <si>
    <t>Σύνολο</t>
  </si>
  <si>
    <t>Κόστος</t>
  </si>
  <si>
    <t>Ναι</t>
  </si>
  <si>
    <t>VLOOKUP</t>
  </si>
  <si>
    <t xml:space="preserve">Η συνάρτηση VLOOKUP είναι μία από τις πιο διαδεδομένες συναρτήσεις του Excel (και μία από τις αγαπημένες μας!). Η συνάρτηση VLOOKUP σάς επιτρέπει να αναζητήσετε μια τιμή σε μια στήλη στα αριστερά και, στη συνέχεια, επιστρέφει πληροφορίες σε μια άλλη στήλη στα δεξιά, αν εντοπίσει μια αντιστοιχία. Η συνάρτηση VLOOKUP αναφέρει:
</t>
  </si>
  <si>
    <t>Τι θέλετε να αναζητήσετε;</t>
  </si>
  <si>
    <t>Αν εντοπιστεί, πόσες στήλες δεξιά θέλετε να γίνει ανάκτηση τιμής;</t>
  </si>
  <si>
    <t>Που θέλετε να αναζητήσετε;</t>
  </si>
  <si>
    <t>Θέλετε μια ακριβή ή κατά προσέγγιση αντιστοιχία;</t>
  </si>
  <si>
    <t>ΠΕIΡΑΜΑ
Δοκιμάστε να επιλέξετε διάφορα στοιχεία από τις αναπτυσσόμενες λίστες. Θα δείτε τα κελιά αποτελεσμάτων να ενημερώνονται άμεσα με τις νέες τιμές.</t>
  </si>
  <si>
    <t>ΣΗΜΑΝΤΙΚΗ ΛΕΠΤΟΜΕΡΕΙΑ
Η συνάρτηση IFERROR είναι γνωστή ως λειτουργία χειρισμού σφαλμάτων, το οποίο σημαίνει ότι αποκρύπτει κάθε σφάλμα που μπορεί να επιστρέψει ο τύπος. Αυτό μπορεί να προκαλέσει προβλήματα αν το Excel σας παρέχει μια ειδοποίηση ότι ο τύπος σας περιλαμβάνει ένα απλό σφάλμα που πρέπει να διορθωθεί.
Ένας εμπειρικός κανόνας είναι να μην προσθέτετε λειτουργίες χειρισμού σφαλμάτων στους τύπους σας μέχρι να είστε απόλυτα βέβαιοι ότι λειτουργούν σωστά.</t>
  </si>
  <si>
    <t>Τα πάντα σχετικά με τη συνάρτηση VLOOKUP</t>
  </si>
  <si>
    <t>Τα πάντα σχετικά με τις συναρτήσεις INDEX/MATCH</t>
  </si>
  <si>
    <t>Τα πάντα σχετικά με τη συνάρτηση IFERROR</t>
  </si>
  <si>
    <t>Χρησιμοποιήστε Συγκεντρωτικούς Πίνακες για την ανάλυση των δεδομένων του φύλλου εργασίας</t>
  </si>
  <si>
    <t>Αν η συνάρτηση SUM στο κελί D42 μπορούσε να μιλήσει, θα έλεγε το εξής: Άθροισε τις τιμές στα κελιά D38, D39, D40 και D41.</t>
  </si>
  <si>
    <t>Ποσό</t>
  </si>
  <si>
    <t>Γλυκά</t>
  </si>
  <si>
    <t>Συναρτήσεις με συνθήκες - SUMIF</t>
  </si>
  <si>
    <t>Οι συναρτήσεις με συνθήκες παρέχουν τη δυνατότητα άθροισης, υπολογισμού μέσου όρου, καταμέτρησης ή εντοπισμού ελάχιστης ή μέγιστης τιμής για μια περιοχή με βάση συγκεκριμένες συνθήκες ή κριτήρια. Για παράδειγμα, από όλα τα φρούτα της λίστας πόσα είναι μήλα; Ή πόσα πορτοκάλια είναι ποικιλίας Φλόριντα;</t>
  </si>
  <si>
    <t>Ποια περιοχή θέλετε να δείτε;</t>
  </si>
  <si>
    <t>Ποια τιμή (κείμενο ή αριθμός) θέλετε να αναζητήσετε;</t>
  </si>
  <si>
    <t>Για κάθε αντιστοιχία, σε ποια περιοχή θέλετε να γίνει άθροιση;</t>
  </si>
  <si>
    <t>Ποια περιοχή θέλετε να αθροίσετε;</t>
  </si>
  <si>
    <t>Αυτή είναι η πρώτη περιοχή για την αναζήτηση αντιστοιχιών</t>
  </si>
  <si>
    <t>Αυτά είναι τα κριτήρια για την πρώτη αντιστοιχία</t>
  </si>
  <si>
    <t>Αυτή είναι η δεύτερη περιοχή για την αναζήτηση αντιστοιχιών</t>
  </si>
  <si>
    <t>Αυτά είναι τα κριτήρια για τη δεύτερη αντιστοιχία</t>
  </si>
  <si>
    <t>Συναρτήσεις με συνθήκες - COUNTIF</t>
  </si>
  <si>
    <t>Οι συναρτήσεις COUNTIF και COUNTIFS επιτρέπουν την καταμέτρηση τιμών σε μια περιοχή με βάση τα κριτήρια που καθορίζετε. Είναι λίγο διαφορετικές από τις άλλες συναρτήσεις IF και IFS καθώς διαθέτουν μόνο μια περιοχή κριτηρίων και κριτήρια. Δεν κάνουν υπολογισμούς για μία περιοχή και στη συνέχεια κάνουν αναζήτηση σε άλλη για να συνοψίσουν.</t>
  </si>
  <si>
    <t>Αυτή είναι η πρώτη περιοχή για καταμέτρηση</t>
  </si>
  <si>
    <t>Αυτή είναι η δεύτερη περιοχή για καταμέτρηση</t>
  </si>
  <si>
    <t>Περισσότερες συναρτήσεις με συνθήκες</t>
  </si>
  <si>
    <t>Συνάρτηση SUMIF με ένα όρισμα τιμής</t>
  </si>
  <si>
    <t>Ακολουθεί ένα παράδειγμα της συνάρτησης SUMIF που χρησιμοποιεί το κριτήριο "μεγαλύτερο από" (&gt;) για την εύρεση όλων των τιμών που είναι μεγαλύτερες από μια καθορισμένη τιμή:</t>
  </si>
  <si>
    <t>Αθροίστε ορισμένες τιμές με βάση αυτό το κριτήριο:</t>
  </si>
  <si>
    <t>....Εξέτασε αυτά τα κελιά...
 </t>
  </si>
  <si>
    <t>...και εάν η τιμή είναι μεγαλύτερη από 50, άθροισέ τα.
 </t>
  </si>
  <si>
    <t>ΣΗΜΕΙΩΣΗ: Αν διαπιστώσετε ότι χρησιμοποιείτε πολλούς τύπους με συνθήκες, η χρήση ενός Συγκεντρωτικού Πίνακα ίσως είναι μια καλύτερη λύση. Για περισσότερες πληροφορίες, ανατρέξτε σε αυτό το άρθρο που αφορά τους Συγκεντρωτικούς Πίνακες.</t>
  </si>
  <si>
    <t>Τα πάντα σχετικά με τη συνάρτηση SUMIFS</t>
  </si>
  <si>
    <t>Τα πάντα σχετικά με τη συνάρτηση COUNTIF</t>
  </si>
  <si>
    <t>Τα πάντα σχετικά με τη συνάρτηση COUNTIFS</t>
  </si>
  <si>
    <t>Τα πάντα σχετικά με τη συνάρτηση AVERAGEIF</t>
  </si>
  <si>
    <t>Τα πάντα σχετικά με τη συνάρτηση AVERAGEIFS</t>
  </si>
  <si>
    <t>Τα πάντα σχετικά με τη συνάρτηση MINIFS</t>
  </si>
  <si>
    <t>Τα πάντα σχετικά με τη συνάρτηση MAXIFS</t>
  </si>
  <si>
    <t>Δημιουργία αναπτυσσόμενης λίστας</t>
  </si>
  <si>
    <t>SUMIF</t>
  </si>
  <si>
    <t>COUNTIF</t>
  </si>
  <si>
    <t>Φούτζι</t>
  </si>
  <si>
    <t>Φλόριντα</t>
  </si>
  <si>
    <t>Κάβεντις</t>
  </si>
  <si>
    <t>Rough</t>
  </si>
  <si>
    <t>Honeycrisp</t>
  </si>
  <si>
    <t>Νάβελ</t>
  </si>
  <si>
    <t>Συκομπανάνα</t>
  </si>
  <si>
    <t>Eureka</t>
  </si>
  <si>
    <t>Δοκιμάστε το</t>
  </si>
  <si>
    <t>SUMIFS</t>
  </si>
  <si>
    <t>COUNTIFS</t>
  </si>
  <si>
    <t>Αφήστε τον Οδηγό συναρτήσεων να σας καθοδηγήσει</t>
  </si>
  <si>
    <t xml:space="preserve">Αν γνωρίζετε το όνομα της συνάρτησης που θέλετε, αλλά δεν είστε βέβαιοι για το πώς μπορείτε να τη συντάξετε, μπορείτε να χρησιμοποιήσετε τον Οδηγό συναρτήσεων ως βοήθημα.
</t>
  </si>
  <si>
    <t xml:space="preserve">Στη συνέχεια, πληκτρολογήστε τα ορίσματα της συνάρτησης στα αντίστοιχα πλαίσια κειμένου. Κάθε φορά που καταχωρείτε ένα όρισμα, το Excel το υπολογίζει και εμφανίζει το αποτέλεσμα του, καθώς και το τελικό αποτέλεσμα στο κάτω μέρος. Σε κάθε ενότητα, τα κριτήρια για κάθε όρισμα εμφανίζονται στο κάτω μέρος της φόρμας.  Όταν ολοκληρώσετε τη διαδικασία πατήστε ΟΚ και το Excel θα εισαγάγει τον τύπο αυτόματα.
</t>
  </si>
  <si>
    <t>ΚΑΛΟ ΕΙΝΑΙ ΝΑ ΓΝΩΡΙΖΕΤΕ
Μπορείτε να πληκτρολογήσετε τις αναφορές κελιών και περιοχών ή να τις επιλέξετε με το ποντίκι.</t>
  </si>
  <si>
    <t xml:space="preserve">ΚΑΛΟ ΕΙΝΑΙ ΝΑ ΓΝΩΡΙΖΕΤΕ
Σε κάθε ενότητα ορίσματος, η περιγραφή του ορίσματος θα εμφανίζεται στο κάτω μέρος της φόρμας, πάνω από το αποτέλεσμα του τύπου.
</t>
  </si>
  <si>
    <t>Συναρτήσεις του Excel (ανά κατηγορία)</t>
  </si>
  <si>
    <t>Συναρτήσεις του Excel (αλφαβητικά)</t>
  </si>
  <si>
    <t>Διόρθωση σφαλμάτων τύπων</t>
  </si>
  <si>
    <t xml:space="preserve">Κάποια στιγμή, θα συναντήσετε έναν τύπο που περιέχει ένα σφάλμα, το οποίο το Excel θα εμφανίσει ως #ErrorName. Τα σφάλματα μπορούν να αποδειχθούν χρήσιμα καθώς επισημαίνουν ότι κάτι δεν λειτουργεί σωστά, ωστόσο η διόρθωσή τους μπορεί να δύσκολη. Ευτυχώς, υπάρχουν διάφορες επιλογές που μπορούν να σας βοηθήσουν να εντοπίσετε την προέλευση του σφάλματος και να το διορθώσετε.
</t>
  </si>
  <si>
    <t xml:space="preserve">Αν κάνετε κλικ στο κουμπί "Βοήθεια για αυτό το σφάλμα", θα ανοίξει ένα θέμα της Βοήθειας που αφορά το συγκεκριμένο μήνυμα σφάλματος. Αν κάνετε κλικ στο κουμπί "Εμφάνιση βημάτων υπολογισμού", θα εμφανιστεί ένα παράθυρο διαλόγου υπολογισμού τύπου.
</t>
  </si>
  <si>
    <t xml:space="preserve">Κάθε φορά που κάνετε κλικ στο κουμπί "Υπολογισμός", το Excel θα προχωράει στο επόμενο τμήμα του τύπου. Μπορεί να μην αποκαλυφθεί η αιτία του σφάλματος, αλλά θα αποκαλυφθεί το σημείο στο οποίο εμφανίζεται το σφάλμα. Από εκεί, ανατρέξτε στο θέμα της Βοήθειας για να προσδιορίσετε το σφάλμα του τύπου.
</t>
  </si>
  <si>
    <t>ΠΕIΡΑΜΑ
Τι λάθος υπάρχει εδώ; Συμβουλή: Προσπαθείτε να αθροίσετε (SUM) όλα τα στοιχεία.</t>
  </si>
  <si>
    <t xml:space="preserve">ΚΑΛΟ ΕΙΝΑΙ ΝΑ ΓΝΩΡΙΖΕΤΕ
Κάνοντας κλικ στο κουμπί "Επιλογές" μπορείτε να ορίσετε τους κανόνες εμφάνισης ή παράβλεψης των σφαλμάτων στο Excel.
</t>
  </si>
  <si>
    <t>Εντοπισμός σφαλμάτων σε τύπους</t>
  </si>
  <si>
    <t>Πώς να αποφύγετε εσφαλμένους τύπους</t>
  </si>
  <si>
    <t>Βηματικός υπολογισμός ένθετου τύπου</t>
  </si>
  <si>
    <t>Έχετε περισσότερες ερωτήσεις σχετικά με το Excel;</t>
  </si>
  <si>
    <t>Συνεχίστε. Υπάρχει πολλά ακόμα που μπορείτε να μάθετε για το Excel:</t>
  </si>
  <si>
    <t xml:space="preserve">Κοινότητα: Κάντε ερωτήσεις και συνδεθείτε με άλλους λάτρεις του Excel.
</t>
  </si>
  <si>
    <t xml:space="preserve">Τι άλλο νέο υπάρχει;
Οι συνδρομητές του Office 365 λαμβάνουν συνεχείς ενημερώσεις και νέες δυνατότητες.
</t>
  </si>
  <si>
    <t xml:space="preserve">Επιλέξτε το κελί D10, επιλέξτε Τύποι &gt; Εισαγωγή συνάρτησης &gt; πληκτρολογήστε VLOOKUP στο πλαίσιο αναζήτησης συνάρτησης και πατήστε ΟΚ. Όταν επισημανθεί η συνάρτηση VLOOKUP, κάντε κλικ στο κουμπί OK στο κάτω μέρος. Όταν επιλέξετε μια συνάρτηση από τη λίστα, το Excel θα εμφανίσει τη σύνταξη της.
</t>
  </si>
  <si>
    <t xml:space="preserve">Υπολογισμός πλήθους ωρών μεταξύ χρονικών στιγμών - Στο κελί D36 καταχωρήσαμε =((D35-D32)-(D34-D33))*24, το οποίο υπολογίζει τις ώρες έναρξης και λήξης εργασίας κάποιου υπαλλήλου και αφαιρεί το χρονικό διάστημα του μεσημεριανού διαλείμματος. Το *24 στο τέλος του τύπου μετατρέπει το δεκαδικό τμήμα της ημέρας που το Excel χρησιμοποιεί για τις ώρες. Ωστόσο, θα χρειαστεί να μορφοποιήσετε το κελί ως αριθμό. Για να το κάνετε αυτό, επιλέξτε Κεντρική &gt; Μορφοποίηση &gt; Κελιά (Ctrl+1) &gt; Αριθμός &gt; Αριθμός &gt; 2 δεκαδικοί.
</t>
  </si>
  <si>
    <t>ΣΥΜΒΟΥΛΗ ΑΠΟ ΤΟΥΣ ΕΙΔΙΚΟΥΣ
Κάθε ένα από τα κελιά Φρούτα και Είδος διαθέτει μια αναπτυσσόμενη λίστα από την οποία μπορείτε να επιλέξετε διάφορα φρούτα. Δοκιμάστε το και δείτε τους τύπους να ενημερώνονται αυτόματα.</t>
  </si>
  <si>
    <t xml:space="preserve">Στο κελί D28, πληκτρολογήστε =NOW() για να επιστραφεί η τρέχουσα ώρα, η οποία θα ενημερώνεται κάθε φορά που το Excel εκτελεί τον υπολογισμό. Αν θέλετε να αλλάξετε τη μορφή της ώρας, πατήστε Ctrl+1 &gt; Αριθμός &gt; Ώρα &gt; Επιλέξτε τη μορφή που θέλετε.
</t>
  </si>
  <si>
    <t xml:space="preserve">Οι τύποι μπορούν να περιέχουν αναφορές σε κελιά, περιοχές αναφορών σε κελιά, τελεστές και σταθερές. Ακολουθούν παραδείγματα τύπων:
=A1+B1
=10+20
=SUM(A1:A10)
</t>
  </si>
  <si>
    <t>Το =10+20 είναι ένας τύπος, όπου το 10 και το 20 είναι σταθερές και το σύμβολο + είναι ο τελεστής.</t>
  </si>
  <si>
    <t xml:space="preserve">Αναπόφευκτα, κάποια στιγμή η συνάρτηση VLOOKUP δεν θα εντοπίσει το στοιχείο που ζητήσατε και θα επιστρέψει ένα σφάλμα (#Δ/Υ). Ορισμένες φορές, αυτό συμβαίνει επειδή η τιμή αναζήτησης απλώς δεν υπάρχει ή επειδή το κελί αναφοράς δεν έχει τιμή ακόμη.
</t>
  </si>
  <si>
    <t>Μεταβείτε στην καρτέλα "Τύποι" και περιηγηθείτε στη βιβλιοθήκη συναρτήσεων, εκεί όπου οι συναρτήσεις εμφανίζονται κατά κατηγορία, για παράδειγμα, Κείμενο, Ημερομηνία και Ώρα, κ.λπ. Με την επιλογή "Εισαγωγή συνάρτησης" μπορείτε να αναζητήσετε συναρτήσεις με το όνομά τους και να εκκινήσετε τον οδηγό συναρτήσεων ο οποίος μπορεί να σας βοηθήσει να συντάξετε τον δικό σας τύπο. 
Όταν πατήσετε το = και ξεκινήσετε να πληκτρολογείτε το όνομα μιας συνάρτησης, το Excel θα ανοίξει τη λειτουργία Intellisense που εμφανίζει όλες τις συναρτήσεις που αρχίζουν με τα γράμματα που πληκτρολογήσατε. Όταν βρείτε την επιθυμητή συνάρτηση, πατήστε το πλήκτρο Tab και το Excel θα συμπληρώσει αυτόματα το όνομα της συνάρτησης και θα προσθέσει την αριστερή παρένθεση. Επίσης, θα εμφανίσει τα προαιρετικά και τα απαιτούμενα ορίσματα. 
Τώρα ας μελετήσουμε την ανατομία ορισμένων συναρτήσεων. Η δομή της συνάρτησης SUM είναι η εξής:</t>
  </si>
  <si>
    <t xml:space="preserve">ΚΑΛΟ ΕΙΝΑΙ ΝΑ ΓΝΩΡΙΖΕΤΕ
Το Excel διατηρεί τις ημερομηνίες και τις ώρες, με βάση το πλήθος ημερών που έχει παρέλθει από την ημερομηνία 1 Ιανουαρίου 1900. Οι ώρες φυλάσσονται ως δεκαδικά τμήματα της ημέρας, με βάση τα λεπτά. Επομένως, η ημερομηνία 01/01/2017 12:30. στην πραγματικότητα αποθηκεύεται ως 42736,5208. Αν η ώρα ή η ημερομηνία εμφανίζεται ως αριθμός αυτής της μορφής, μπορείτε να πατήσετε Ctrl+1 &gt; Αριθμός &gt; επιλέξτε μια μορφή ημερομηνίας ή ώρας. </t>
  </si>
  <si>
    <t>VLOOKUP και #Δ/Υ</t>
  </si>
  <si>
    <t>Η συνάρτηση SUMIF σάς επιτρέπει να αθροίσετε σε μία περιοχή με βάση ένα συγκεκριμένο κριτήριο που αναζητάτε σε άλλη περιοχή, για παράδειγμα, πόσα μήλα έχετε. Επιλέξτε το κελί D17 και πληκτρολογήστε =SUMIF(C3:C14;C17;D3:D14). Η συνάρτηση SUMIF έχει την εξής δομή:</t>
  </si>
  <si>
    <t xml:space="preserve">Η συνάρτηση SUMIFS είναι ίδια με τη συνάρτηση SUMIF, με τη διαφορά ότι επιτρέπει τη χρήση πολλαπλών κριτηρίων. Επομένως, σε αυτό το παράδειγμα, μπορείτε να αναζητήσετε Φρούτα και Είδος. Επιλέξτε το κελί H17 και πληκτρολογήστε =SUMIFS(H3:H14;F3:F14;F17;G3:G14;G17). Η συνάρτηση SUMIFS έχει την εξής δομή:
</t>
  </si>
  <si>
    <t>Επιλέξτε το κελί D64 και πληκτρολογήστε =COUNTIF(C50:C61;C64). Η συνάρτηση COUNTIF έχει την εξής δομή:</t>
  </si>
  <si>
    <t xml:space="preserve">Έχετε ήδη δει τις συναρτήσεις SUMIF, SUMIFS, COUNTIF και COUNTIFS. Τώρα μπορείτε να δοκιμάσετε άλλες συναρτήσεις μόνοι σας, όπως οι AVERAGEIF/S, MAXIFS, MINIFS. Είναι όλες δομημένες με τον ίδιο τρόπο, συνεπώς όταν συντάξετε έναν τύπο μπορείτε απλώς να αντικαταστήσετε το όνομα της συνάρτησης με ένα άλλο όνομα. Έχουμε συντάξει όλες τις συναρτήσεις που θα χρειαστείτε για το κελί E106, συνεπώς μπορείτε να τις αντιγράψετε/επικολλήσετε ή προσπαθήστε να τις πληκτρολογήσετε μόνος σας για εξάσκηση.
SUMIF  =SUMIF(C92:C103;C106;E92:E103) 
SUMIFS  =SUMIFS(E92:E103;C92:C103;C106;D92:D103;D106) 
AVERAGEIF  =AVERAGEIF(C92:C103;C106;E92:E103) 
AVERAGEIFS =AVERAGEIFS(E92:E103;C92:C103;C106;D92:D92;D106)
COUNTIF  =COUNTIF(C92:C103;C106)
COUNTIFS  =COUNTIFS(C92:C103;C106;D92:D103;D106) 
MAXIFS  =MAXIFS(E92:E103;C92:C103;C10;D92:D103;D106)
MINIFS  =MINIFS(E92:E103;C92:C103;C106,D92:D103;D106)
</t>
  </si>
  <si>
    <t>ΔΕΙΤΕ ΑΥΤΟ
Θα πρέπει να έχετε συντάξει το εξής, =VLOOKUP(C10;C5:D8;2;FALSE)</t>
  </si>
  <si>
    <t>=VLOOKUP(A1;B:C;2;FALSE)</t>
  </si>
  <si>
    <t xml:space="preserve">Στο κελί D22, καταχωρήστε =VLOOKUP(C22;C17:D20;2;FALSE). Η σωστή απάντηση για τα Μήλα είναι 50. Η συνάρτηση VLOOKUP αναζήτησε τη λέξη "Μήλα", την εντόπισε και μεταφέρθηκε μία στήλη προς τα δεξιά και επέστρεψε το ποσό.
</t>
  </si>
  <si>
    <t xml:space="preserve">Δοκιμάστε τώρα μόνοι σας στην ενότητα "Κρέας", στο κελί G22. Θα πρέπει να έχετε συντάξει το εξής, =VLOOKUP(F22;F17:G20;2;FALSE).
</t>
  </si>
  <si>
    <t xml:space="preserve">Αν γνωρίζετε ότι η τιμή αναζήτησης υπάρχει, αλλά θέλετε να αποκρύψετε το μήνυμα σφάλματος όταν το κελί αναζήτησης είναι κενό, μπορείτε να χρησιμοποιήσετε μια πρόταση IF. Σε αυτή την περίπτωση, θα περικλείσουμε τον υπάρχοντα τύπο VLOOKUP στο κελί D43 ως εξής:
=IF(C43="";"";VLOOKUP(C43;C37:D41;2;FALSE))
Αυτό αναφέρει ότι αν το κελί C43 είναι κενό (""), τότε να μην επιστραφεί τίποτα, διαφορετικά να επιστραφούν τα αποτελέσματα της συνάρτησης VLOOKUP. Προσέξτε τη δεύτερη δεξιά παρένθεση στο τέλος του τύπου. Με αυτήν κλείνει η πρόταση IF.
</t>
  </si>
  <si>
    <t xml:space="preserve">Αν δεν είστε βέβαιοι ότι η τιμή αναζήτησης υπάρχει, αλλά εξακολουθείτε να θέλετε να κρύψετε το σφάλμα #Δ/Υ, μπορείτε να χρησιμοποιήσετε μια συνάρτηση χειρισμού σφαλμάτων που ονομάζεται IFERROR στο κελί G43: =IFERROR(VLOOKUP(F43;F37:G41;2;FALSE),""). Η συνάρτηση IFERROR αναφέρει ότι αν η συνάρτηση VLOOKUP επιστρέψει έγκυρο αποτέλεσμα, να εμφανιστεί το αποτέλεσμα, διαφορετικά να μην εμφανιστεί τίποτα (""). Σε αυτό το παράδειγμα επιλέξαμε να μην εμφανιστεί τίποτα (""), αλλά μπορείτε επίσης να χρησιμοποιήσετε αριθμούς (0, 1, 2, κ.λπ.), ή κάποιο κείμενο, όπως "Ο τύπος δεν είναι σωστός".
</t>
  </si>
  <si>
    <t xml:space="preserve">Στο κελί D9 πληκτρολογήστε =IF(C9="Μήλο";TRUE;FALSE). Η σωστή απάντηση είναι TRUE. 
</t>
  </si>
  <si>
    <t>ΣΗΜΑΝΤΙΚΗ ΛΕΠΤΟΜΕΡΕΙΑ
Οι λέξεις TRUE και FALSE διαφέρουν από τις άλλες λέξεις στους τύπους του Excel καθώς δεν χρειάζεται να τοποθετηθούν σε εισαγωγικά και το Excel τις μετατρέπει αυτόματα σε κεφαλαία γράμματα. Οι αριθμοί επίσης δεν χρειάζεται να τοποθετηθούν σε εισαγωγικά. Το κανονικό κείμενο, όπως οι λέξεις "Ναι" και "Όχι" πρέπει να τοποθετηθούν σε εισαγωγικά ως εξής: 
=IF(C3="Μήλο";"Ναι";"Όχι")</t>
  </si>
  <si>
    <t>Στο κελί F33, έχουμε πληκτρολογήσει =IF(E33="Ναι";F31*ΦόροςΠώλησης;0), όπου ο  ΦόροςΠώλησης είναι μια επώνυμη περιοχή με τιμή 0,0825. Ο τύπος μας αναφέρει ότι "αν το κελί E33 ισούται με Ναι, να πολλαπλασιαστεί το κελί F31 επί τον ΦόροΠώλησης, διαφορετικά να επιστραφεί η τιμή 0".
Δοκιμάστε να αλλάξετε το Ναι σε Όχι στο κελί E33, για να δείτε την αλλαγή στον υπολογισμό.</t>
  </si>
  <si>
    <t xml:space="preserve">Στη συνέχεια, προσθέσαμε μια πρόταση IF για τον υπολογισμό των εξόδων αποστολής, εφόσον αυτό είναι απαραίτητο. Στο κελί F35 υπάρχει η συνάρτηση =IF(E35="Ναι";SUM(D28:D29)*1.25;0). Αυτό το κελί αναφέρει τα εξής: "Αν το κελί E35 είναι Ναι, να πολλαπλασιαστεί το άθροισμα της στήλης Ποσότητα στον παραπάνω πίνακα επί 1,25, διαφορετικά να επιστραφεί η τιμή 0".
</t>
  </si>
  <si>
    <t>ΔΕΙΤΕ ΑΥΤΟ
Οι τύποι, ειδικότερα οι μεγάλοι, μπορούν να γίνουν δυσανάγνωστοι, ωστόσο μπορείτε να τους τμηματοποιήσετε με χαρακτήρες διαστήματος, ως εξής:
=C28 &amp; " " &amp; TEXT(D28;"ηη/μμ/εεεε")</t>
  </si>
  <si>
    <t xml:space="preserve">ΣΗΜΑΝΤΙΚΗ ΛΕΠΤΟΜΕΡΕΙΑ
Αν δεν θέλετε το Excel να εμφανίσει αρνητικό αριθμό επειδή δεν έχετε καταχωρήσει τα γενέθλιά σας ακόμη, μπορείτε να χρησιμοποιήσετε μια συνάρτηση IF ως εξής: =IF(D7="";"";D7-D6), το οποίο σημαίνει , "Αν το D7 ισούται με τίποτα, να μην εμφανιστεί τίποτα, διαφορετικά να εμφανιστεί το D7 μείον D6".
</t>
  </si>
  <si>
    <t>Το =SUM(A1:A10;C1:C10) είναι ένας τύπος, όπου το SUM είναι το όνομα της συνάρτησης, οι παρενθέσεις περιέχουν τα ορίσματα του τύπου και το A1:A10;C1:C10 είναι οι περιοχές κελιών της συνάρτησης διαχωρισμένες με κόμμα.</t>
  </si>
  <si>
    <t>Πατήστε ALT+X και πληκτρολογήστε αυτό που θέλετε να μάθετε.</t>
  </si>
  <si>
    <t xml:space="preserve">Στο κελί C36, πληκτρολογήστε =C28&amp;" "&amp;TEXT(D28;"ηη/μμ/εεεε"). Το ηη/μμ/εεεε είναι ο κωδικός μορφής Ελλάδας για τη μορφή Ημέρα/Μήνας/Έτος, για παράδειγμα, 25/09/2017.
</t>
  </si>
  <si>
    <t xml:space="preserve">Στο κελί C37, πληκτρολογήστε =C29&amp;" "&amp;TEXT(D29;"ω:λλ"). Το ω:λλ είναι ο κωδικός μορφής Ελλάδας για τη μορφή Ώρες:Λεπτά, για παράδειγμα, 13:30.
</t>
  </si>
  <si>
    <t xml:space="preserve">Έλεγχος σφαλμάτων - Επιλέξτε Τύποι &gt; Έλεγχος σφαλμάτων. Θα εμφανιστεί ένα παράθυρο διαλόγου με τη γενική αιτία του  συγκεκριμένου σφάλματος. Στο κελί D9, προκύπτει το σφάλμα #Δ/Υ επειδή δεν υπάρχει η τιμή "Μήλο". Μπορείτε να διορθώσετε αυτό το πρόβλημα χρησιμοποιώντας μια τιμή που υπάρχει ή να αποκρύψετε το σφάλμα με τη συνάρτηση IFERROR ή να παραβλέψετε το σφάλμα γνωρίζοντας ότι θα εξαφανιστεί όταν θα χρησιμοποιήσετε μια τιμή που υπάρχει.
</t>
  </si>
  <si>
    <t xml:space="preserve">Ωστόσο το ΜπάρμπαΕλένη δεν μοιάζει πολύ σωστό. Πρέπει να προσθέσουμε ένα κόμμα και ένα χαρακτήρα διαστήματος. Για να γίνει αυτό θα χρησιμοποιήσουμε εισαγωγικά για να δημιουργήσουμε μια νέα συμβολοσειρά κειμένου. Αυτή τη φορά, πληκτρολογήστε =D3&amp;", "&amp;C3. Το τμήμα &amp;", "&amp; μας επιτρέπει να συνενώσουμε ένα κόμμα και έναν χαρακτήρα διαστήματος με το κείμενο στα κελιά.
</t>
  </si>
  <si>
    <t xml:space="preserve">ΔΕΙΤΕ ΑΥΤΟ
Επιλέξτε αυτά τα κελιά. Στη συνέχεια, στην κάτω δεξιά γωνία του παραθύρου του Excel, αναζητήστε το Αθροισμα: 170 στην κάτω γραμμή. Αυτή ονομάζεται γραμμή κατάστασης και είναι ένας άλλος τρόπος για να υπολογίσετε γρήγορα ένα σύνολο και άλλες λεπτομέρειες σχετικά με ένα επιλεγμένο κελί ή μια επιλεγμένη περιοχή. </t>
  </si>
  <si>
    <t xml:space="preserve">Η συνάρτηση COUNTIFS είναι ίδια με τη συνάρτηση SUMIF, με τη διαφορά ότι επιτρέπει τη χρήση πολλαπλών κριτηρίων. Επομένως, σε αυτό το παράδειγμα, μπορείτε να αναζητήσετε Φρούτα και Είδος. Επιλέξτε το κελί H64 και πληκτρολογήστε =COUNTIFS(F50:F61;F64;G50:G61;G64). Η συνάρτηση COUNTIFS έχει την εξής δομή:
</t>
  </si>
  <si>
    <t xml:space="preserve">ΣΗΜΑΝΤΙΚΗ ΛΕΠΤΟΜΕΡΕΙΑ
Κάντε διπλό κλικ σε αυτό το κελί. Θα παρατηρήσετε τον αριθμό 100 προς το τέλος. Παρόλο που είναι δυνατό να τοποθετήσετε αριθμούς σε έναν τύπο όπως αυτός, δεν συνιστάται εκτός και εάν είναι απολύτως απαραίτητο. Αυτός ο αριθμός είναι γνωστός ως σταθερά και είναι εύκολο να ξεχάσετε ότι βρίσκεται εκεί. Συνιστάται η αναφορά σε ένα άλλο κελί αντί για αυτό, όπως στο κελί F51. Με αυτόν τον τρόπο φαίνεται εύκολα και δεν κρύβεται μέσα σε έναν τύπο. </t>
  </si>
  <si>
    <t xml:space="preserve">Δοκιμάστε ένα άλλο παράδειγμα ανατρέχοντας στον τύπο στο κελί D12. Ξεκινήσαμε με =IF(C12&lt;100;"Μικρότερο από 100";"Μεγαλύτερο από ή ίσο με 100"). Τι θα συμβεί αν καταχωρήσετε έναν αριθμό που είναι μεγαλύτερος από ή ίσος με 100 στο κελί C12;
</t>
  </si>
  <si>
    <t xml:space="preserve">Αφαίρεση ημερομηνιών - Καταχωρήστε στο κελί D7 τα επόμενα γενέθλιά σας σε μορφή ΗΗ/ΜΜ/ΕΕ και το Excel θα σας ενημερώσει για το πλήθος ημερών που απομένουν μέχρι τότε, χρησιμοποιώντας τη συνάρτηση =D7-D6 στο κελί D8.
</t>
  </si>
  <si>
    <t xml:space="preserve">ΚΑΛΟ ΕΙΝΑΙ ΝΑ ΓΝΩΡΙΖΕΤΕ
Μπορείτε να χρησιμοποιήσετε τη συνάρτηση MIN ή MAX με πολλαπλές περιοχές ή τιμές για να εμφανίσετε τη μεγαλύτερη ή τη μικρότερη από αυτές τις τιμές, για παράδειγμα =MIN(A1:A10;B1:B10) ή =MAX(A1:A10;B1), όπου το B1 περιέχει μια τιμή ορίου, για παράδειγμα 10, με αποτέλεσμα ο τύπος να μην επιστρέφει ποτέ αποτελέσματα μικρότερα του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</si>
</sst>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 &quot;€&quot;;[Red]\-#,##0.00\ &quot;€&quot;"/>
    <numFmt numFmtId="165" formatCode="h:mm;@"/>
    <numFmt numFmtId="166" formatCode="dd/mm/yy;@"/>
    <numFmt numFmtId="167" formatCode="h:mm:ss;@"/>
  </numFmts>
  <fonts count="51"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rgb="FF0B744D"/>
      <name val="Calibri"/>
      <family val="2"/>
      <scheme val="minor"/>
    </font>
    <font>
      <sz val="11"/>
      <color theme="1"/>
      <name val="Calibri"/>
      <family val="2"/>
      <scheme val="minor"/>
    </font>
    <font>
      <sz val="72"/>
      <color theme="0"/>
      <name val="Calibri Light"/>
      <family val="2"/>
      <scheme val="major"/>
    </font>
    <font>
      <sz val="17"/>
      <color theme="0"/>
      <name val="Calibri"/>
      <family val="2"/>
      <scheme val="minor"/>
    </font>
    <font>
      <sz val="11"/>
      <color theme="0"/>
      <name val="Calibri"/>
      <family val="2"/>
      <scheme val="minor"/>
    </font>
    <font>
      <sz val="11"/>
      <color rgb="FF404040"/>
      <name val="Calibri"/>
      <family val="2"/>
      <scheme val="minor"/>
    </font>
    <font>
      <b/>
      <sz val="11"/>
      <color theme="1"/>
      <name val="Calibri"/>
      <family val="2"/>
      <scheme val="minor"/>
    </font>
    <font>
      <sz val="10"/>
      <color theme="0"/>
      <name val="Calibri"/>
      <family val="2"/>
      <scheme val="minor"/>
    </font>
    <font>
      <b/>
      <sz val="10"/>
      <color theme="0"/>
      <name val="Calibri"/>
      <family val="2"/>
      <scheme val="minor"/>
    </font>
    <font>
      <sz val="11"/>
      <color theme="1"/>
      <name val="Calibri"/>
      <family val="2"/>
    </font>
    <font>
      <sz val="11"/>
      <color theme="0"/>
      <name val="Calibri"/>
      <family val="2"/>
    </font>
    <font>
      <sz val="10"/>
      <color theme="1"/>
      <name val="Calibri"/>
      <family val="2"/>
      <scheme val="minor"/>
    </font>
    <font>
      <sz val="10"/>
      <color theme="0"/>
      <name val="Segoe UI"/>
      <family val="2"/>
    </font>
    <font>
      <b/>
      <sz val="11"/>
      <color theme="0"/>
      <name val="Calibri"/>
      <family val="2"/>
      <scheme val="minor"/>
    </font>
    <font>
      <sz val="12"/>
      <color theme="1"/>
      <name val="Segoe UI"/>
      <family val="2"/>
    </font>
    <font>
      <sz val="24"/>
      <color theme="1"/>
      <name val="Segoe UI"/>
      <family val="2"/>
    </font>
    <font>
      <u/>
      <sz val="11"/>
      <color theme="10"/>
      <name val="Calibri"/>
      <family val="2"/>
    </font>
    <font>
      <sz val="20"/>
      <color rgb="FF000000"/>
      <name val="Courier New"/>
      <family val="3"/>
    </font>
    <font>
      <sz val="22"/>
      <color rgb="FF3B3838"/>
      <name val="Segoe UI Light"/>
      <family val="2"/>
    </font>
    <font>
      <sz val="22"/>
      <color rgb="FF3B3838"/>
      <name val="Segoe UI Light"/>
      <family val="2"/>
    </font>
    <font>
      <sz val="11"/>
      <color theme="0"/>
      <name val="Segoe UI"/>
      <family val="2"/>
    </font>
    <font>
      <b/>
      <sz val="11"/>
      <color theme="0"/>
      <name val="Segoe UI"/>
      <family val="2"/>
    </font>
    <font>
      <b/>
      <sz val="11"/>
      <color theme="4"/>
      <name val="Segoe UI Black"/>
      <family val="2"/>
    </font>
    <font>
      <sz val="11"/>
      <color theme="0"/>
      <name val="Calibri"/>
      <family val="2"/>
      <scheme val="minor"/>
    </font>
    <font>
      <sz val="26"/>
      <color theme="2" tint="-0.749992370372631"/>
      <name val="Calibri"/>
      <family val="2"/>
      <scheme val="minor"/>
    </font>
    <font>
      <sz val="22"/>
      <color rgb="FF3B3838"/>
      <name val="Segoe UI Light"/>
      <family val="2"/>
    </font>
    <font>
      <sz val="11"/>
      <color theme="1"/>
      <name val="Calibri"/>
      <family val="2"/>
      <scheme val="minor"/>
    </font>
    <font>
      <sz val="12"/>
      <color theme="1" tint="0.249977111117893"/>
      <name val="Calibri"/>
      <family val="2"/>
      <scheme val="minor"/>
    </font>
    <font>
      <b/>
      <sz val="11"/>
      <color theme="1"/>
      <name val="Calibri"/>
      <family val="2"/>
      <scheme val="minor"/>
    </font>
    <font>
      <sz val="11"/>
      <color theme="1"/>
      <name val="Calibri"/>
      <family val="2"/>
    </font>
    <font>
      <sz val="11"/>
      <color theme="0"/>
      <name val="Calibri"/>
      <family val="2"/>
    </font>
    <font>
      <sz val="11"/>
      <color theme="0"/>
      <name val="Calibri"/>
      <family val="2"/>
      <scheme val="minor"/>
    </font>
    <font>
      <sz val="22"/>
      <color rgb="FF3B3838"/>
      <name val="Segoe UI Light"/>
      <family val="2"/>
    </font>
    <font>
      <sz val="11"/>
      <color theme="1"/>
      <name val="Calibri"/>
      <family val="2"/>
      <scheme val="minor"/>
    </font>
    <font>
      <sz val="11"/>
      <color rgb="FF404040"/>
      <name val="Calibri"/>
      <family val="2"/>
      <scheme val="minor"/>
    </font>
    <font>
      <b/>
      <sz val="14"/>
      <color rgb="FF404040"/>
      <name val="Calibri"/>
      <family val="2"/>
      <scheme val="minor"/>
    </font>
    <font>
      <b/>
      <sz val="11"/>
      <color theme="1"/>
      <name val="Calibri"/>
      <family val="2"/>
      <scheme val="minor"/>
    </font>
    <font>
      <sz val="11"/>
      <color theme="1"/>
      <name val="Calibri"/>
      <family val="2"/>
    </font>
    <font>
      <sz val="11"/>
      <color theme="0"/>
      <name val="Calibri"/>
      <family val="2"/>
    </font>
    <font>
      <sz val="11"/>
      <color theme="1"/>
      <name val="Calibri"/>
      <family val="2"/>
    </font>
    <font>
      <sz val="22"/>
      <color rgb="FF3B3838"/>
      <name val="Segoe UI Light"/>
      <family val="2"/>
    </font>
    <font>
      <b/>
      <sz val="11"/>
      <color theme="0"/>
      <name val="Calibri"/>
      <family val="2"/>
      <scheme val="minor"/>
    </font>
    <font>
      <sz val="11"/>
      <color theme="1"/>
      <name val="Calibri"/>
      <family val="2"/>
      <scheme val="minor"/>
    </font>
    <font>
      <sz val="54"/>
      <color theme="0"/>
      <name val="Segoe UI"/>
      <family val="2"/>
    </font>
    <font>
      <sz val="11"/>
      <color theme="1"/>
      <name val="Calibri"/>
      <family val="2"/>
      <scheme val="minor"/>
    </font>
    <font>
      <sz val="17"/>
      <color theme="0"/>
      <name val="Calibri"/>
      <family val="2"/>
      <scheme val="minor"/>
    </font>
    <font>
      <sz val="11"/>
      <color rgb="FF0B744D"/>
      <name val="Calibri"/>
      <family val="2"/>
      <scheme val="minor"/>
    </font>
  </fonts>
  <fills count="7">
    <fill>
      <patternFill patternType="none"/>
    </fill>
    <fill>
      <patternFill patternType="gray125"/>
    </fill>
    <fill>
      <patternFill patternType="solid">
        <fgColor rgb="FF217346"/>
        <bgColor indexed="64"/>
      </patternFill>
    </fill>
    <fill>
      <patternFill patternType="solid">
        <fgColor rgb="FF339966"/>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9847407452621"/>
        <bgColor theme="0" tint="-0.14999847407452621"/>
      </patternFill>
    </fill>
  </fills>
  <borders count="12">
    <border>
      <left/>
      <right/>
      <top/>
      <bottom/>
      <diagonal/>
    </border>
    <border>
      <left style="thin">
        <color rgb="FFB2B2B2"/>
      </left>
      <right style="thin">
        <color rgb="FFB2B2B2"/>
      </right>
      <top style="thin">
        <color rgb="FFB2B2B2"/>
      </top>
      <bottom style="thin">
        <color rgb="FFB2B2B2"/>
      </bottom>
      <diagonal/>
    </border>
    <border>
      <left style="thick">
        <color rgb="FFF4B183"/>
      </left>
      <right style="thick">
        <color rgb="FFF4B183"/>
      </right>
      <top style="thick">
        <color rgb="FFF4B183"/>
      </top>
      <bottom style="thick">
        <color rgb="FFF4B183"/>
      </bottom>
      <diagonal/>
    </border>
    <border>
      <left/>
      <right/>
      <top/>
      <bottom style="medium">
        <color theme="1"/>
      </bottom>
      <diagonal/>
    </border>
    <border>
      <left/>
      <right/>
      <top style="medium">
        <color theme="1"/>
      </top>
      <bottom/>
      <diagonal/>
    </border>
    <border>
      <left/>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B2B2B2"/>
      </left>
      <right style="thin">
        <color rgb="FFB2B2B2"/>
      </right>
      <top/>
      <bottom style="thin">
        <color rgb="FFB2B2B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right style="thin">
        <color rgb="FFB2B2B2"/>
      </right>
      <top style="thin">
        <color rgb="FFB2B2B2"/>
      </top>
      <bottom style="thin">
        <color rgb="FFB2B2B2"/>
      </bottom>
      <diagonal/>
    </border>
    <border>
      <left/>
      <right style="thick">
        <color rgb="FFF4B183"/>
      </right>
      <top style="thick">
        <color rgb="FFF4B183"/>
      </top>
      <bottom style="thick">
        <color rgb="FFF4B183"/>
      </bottom>
      <diagonal/>
    </border>
  </borders>
  <cellStyleXfs count="20">
    <xf numFmtId="0" fontId="0" fillId="0" borderId="0"/>
    <xf numFmtId="0" fontId="4" fillId="0" borderId="0" applyFill="0" applyBorder="0">
      <alignment wrapText="1"/>
    </xf>
    <xf numFmtId="0" fontId="5" fillId="0" borderId="0"/>
    <xf numFmtId="0" fontId="6" fillId="2" borderId="0" applyNumberFormat="0" applyBorder="0" applyProtection="0">
      <alignment horizontal="left" indent="1"/>
    </xf>
    <xf numFmtId="0" fontId="7" fillId="2" borderId="0" applyNumberFormat="0" applyProtection="0">
      <alignment horizontal="left" wrapText="1" indent="4"/>
    </xf>
    <xf numFmtId="0" fontId="4" fillId="2" borderId="0" applyNumberFormat="0" applyProtection="0">
      <alignment horizontal="left" wrapText="1" indent="4"/>
    </xf>
    <xf numFmtId="0" fontId="8" fillId="0" borderId="0"/>
    <xf numFmtId="0" fontId="8" fillId="3" borderId="0" applyNumberFormat="0" applyBorder="0" applyProtection="0"/>
    <xf numFmtId="0" fontId="5" fillId="4" borderId="0"/>
    <xf numFmtId="0" fontId="5" fillId="5" borderId="1"/>
    <xf numFmtId="0" fontId="5" fillId="4" borderId="2"/>
    <xf numFmtId="0" fontId="3" fillId="0" borderId="0"/>
    <xf numFmtId="0" fontId="3" fillId="4" borderId="0"/>
    <xf numFmtId="0" fontId="3" fillId="5" borderId="1"/>
    <xf numFmtId="0" fontId="3" fillId="4" borderId="2"/>
    <xf numFmtId="0" fontId="2" fillId="0" borderId="0"/>
    <xf numFmtId="0" fontId="20" fillId="0" borderId="0" applyNumberFormat="0" applyFill="0" applyBorder="0" applyAlignment="0" applyProtection="0"/>
    <xf numFmtId="0" fontId="1" fillId="4" borderId="0"/>
    <xf numFmtId="0" fontId="1" fillId="5" borderId="1"/>
    <xf numFmtId="0" fontId="1" fillId="4" borderId="2"/>
  </cellStyleXfs>
  <cellXfs count="175">
    <xf numFmtId="0" fontId="0" fillId="0" borderId="0" xfId="0"/>
    <xf numFmtId="0" fontId="5" fillId="0" borderId="0" xfId="2" applyFont="1" applyAlignment="1"/>
    <xf numFmtId="0" fontId="5" fillId="0" borderId="0" xfId="2" applyFont="1" applyAlignment="1">
      <alignment horizontal="left"/>
    </xf>
    <xf numFmtId="0" fontId="9" fillId="0" borderId="0" xfId="0" applyFont="1"/>
    <xf numFmtId="0" fontId="8" fillId="3" borderId="0" xfId="7" applyFont="1"/>
    <xf numFmtId="0" fontId="8" fillId="3" borderId="0" xfId="7" applyFont="1" applyAlignment="1">
      <alignment horizontal="right"/>
    </xf>
    <xf numFmtId="0" fontId="8" fillId="0" borderId="0" xfId="6" applyFont="1"/>
    <xf numFmtId="0" fontId="10" fillId="0" borderId="0" xfId="2" applyFont="1" applyAlignment="1">
      <alignment horizontal="left"/>
    </xf>
    <xf numFmtId="0" fontId="8" fillId="3" borderId="0" xfId="7" applyFont="1" applyAlignment="1">
      <alignment horizontal="left"/>
    </xf>
    <xf numFmtId="14" fontId="0" fillId="0" borderId="0" xfId="0" applyNumberFormat="1"/>
    <xf numFmtId="0" fontId="8" fillId="3" borderId="0" xfId="7"/>
    <xf numFmtId="0" fontId="11" fillId="0" borderId="0" xfId="2" applyFont="1" applyAlignment="1"/>
    <xf numFmtId="0" fontId="11" fillId="0" borderId="0" xfId="2" applyFont="1" applyAlignment="1">
      <alignment wrapText="1"/>
    </xf>
    <xf numFmtId="0" fontId="11" fillId="0" borderId="0" xfId="0" applyFont="1"/>
    <xf numFmtId="0" fontId="11" fillId="0" borderId="0" xfId="2" applyFont="1" applyAlignment="1">
      <alignment horizontal="left"/>
    </xf>
    <xf numFmtId="0" fontId="11" fillId="0" borderId="0" xfId="6" applyFont="1"/>
    <xf numFmtId="0" fontId="12" fillId="0" borderId="0" xfId="0" applyFont="1"/>
    <xf numFmtId="0" fontId="13" fillId="0" borderId="0" xfId="0" applyFont="1"/>
    <xf numFmtId="0" fontId="10" fillId="0" borderId="0" xfId="2" applyFont="1" applyAlignment="1">
      <alignment horizontal="right"/>
    </xf>
    <xf numFmtId="0" fontId="8" fillId="0" borderId="0" xfId="2" applyFont="1" applyAlignment="1">
      <alignment horizontal="left"/>
    </xf>
    <xf numFmtId="0" fontId="15" fillId="0" borderId="0" xfId="2" applyFont="1" applyAlignment="1">
      <alignment horizontal="left"/>
    </xf>
    <xf numFmtId="0" fontId="16" fillId="0" borderId="0" xfId="0" applyFont="1"/>
    <xf numFmtId="0" fontId="14" fillId="0" borderId="0" xfId="0" applyFont="1"/>
    <xf numFmtId="0" fontId="14" fillId="0" borderId="0" xfId="0" applyFont="1" applyAlignment="1">
      <alignment wrapText="1"/>
    </xf>
    <xf numFmtId="0" fontId="17" fillId="3" borderId="0" xfId="7" applyFont="1" applyAlignment="1">
      <alignment horizontal="centerContinuous"/>
    </xf>
    <xf numFmtId="0" fontId="14" fillId="0" borderId="0" xfId="0" applyFont="1" applyAlignment="1"/>
    <xf numFmtId="0" fontId="17" fillId="3" borderId="0" xfId="7" applyFont="1" applyAlignment="1">
      <alignment horizontal="left"/>
    </xf>
    <xf numFmtId="0" fontId="17" fillId="3" borderId="0" xfId="7" applyFont="1" applyAlignment="1">
      <alignment horizontal="right"/>
    </xf>
    <xf numFmtId="0" fontId="17" fillId="3" borderId="0" xfId="7" applyFont="1" applyAlignment="1">
      <alignment horizontal="centerContinuous" vertical="center"/>
    </xf>
    <xf numFmtId="0" fontId="0" fillId="0" borderId="0" xfId="0" applyAlignment="1">
      <alignment vertical="center"/>
    </xf>
    <xf numFmtId="0" fontId="17" fillId="3" borderId="0" xfId="7" applyFont="1"/>
    <xf numFmtId="0" fontId="8" fillId="0" borderId="0" xfId="6"/>
    <xf numFmtId="0" fontId="2" fillId="0" borderId="0" xfId="15"/>
    <xf numFmtId="0" fontId="18" fillId="0" borderId="0" xfId="15" applyFont="1"/>
    <xf numFmtId="0" fontId="19" fillId="0" borderId="0" xfId="15" applyFont="1"/>
    <xf numFmtId="0" fontId="19" fillId="0" borderId="0" xfId="15" applyFont="1" applyAlignment="1">
      <alignment vertical="center"/>
    </xf>
    <xf numFmtId="0" fontId="2" fillId="0" borderId="0" xfId="2" applyFont="1" applyAlignment="1"/>
    <xf numFmtId="0" fontId="2" fillId="0" borderId="0" xfId="2" applyFont="1" applyAlignment="1">
      <alignment horizontal="left"/>
    </xf>
    <xf numFmtId="0" fontId="2" fillId="0" borderId="0" xfId="2" applyFont="1" applyAlignment="1">
      <alignment horizontal="right"/>
    </xf>
    <xf numFmtId="0" fontId="2" fillId="5" borderId="1" xfId="9" applyFont="1" applyAlignment="1">
      <alignment horizontal="right"/>
    </xf>
    <xf numFmtId="0" fontId="2" fillId="0" borderId="0" xfId="2" applyFont="1"/>
    <xf numFmtId="0" fontId="2" fillId="4" borderId="2" xfId="10" applyFont="1" applyAlignment="1">
      <alignment horizontal="center" vertical="center"/>
    </xf>
    <xf numFmtId="0" fontId="2" fillId="4" borderId="2" xfId="10" applyFont="1" applyAlignment="1">
      <alignment horizontal="left"/>
    </xf>
    <xf numFmtId="0" fontId="5" fillId="5" borderId="1" xfId="9"/>
    <xf numFmtId="0" fontId="0" fillId="0" borderId="3" xfId="0" applyFont="1" applyBorder="1" applyAlignment="1">
      <alignment vertical="center"/>
    </xf>
    <xf numFmtId="0" fontId="1" fillId="5" borderId="1" xfId="18" applyFont="1"/>
    <xf numFmtId="0" fontId="21" fillId="0" borderId="0" xfId="0" applyFont="1"/>
    <xf numFmtId="0" fontId="1" fillId="4" borderId="0" xfId="17"/>
    <xf numFmtId="0" fontId="20" fillId="0" borderId="0" xfId="16" applyFont="1"/>
    <xf numFmtId="0" fontId="13" fillId="0" borderId="0" xfId="0" applyFont="1" applyFill="1"/>
    <xf numFmtId="0" fontId="17" fillId="3" borderId="4" xfId="7" applyFont="1" applyFill="1" applyBorder="1" applyAlignment="1">
      <alignment horizontal="left" vertical="center"/>
    </xf>
    <xf numFmtId="0" fontId="17" fillId="3" borderId="4" xfId="7" applyFont="1" applyFill="1" applyBorder="1" applyAlignment="1">
      <alignment horizontal="right" vertical="center"/>
    </xf>
    <xf numFmtId="0" fontId="0" fillId="6" borderId="4" xfId="0" applyFont="1" applyFill="1" applyBorder="1" applyAlignment="1">
      <alignment vertical="center"/>
    </xf>
    <xf numFmtId="0" fontId="22" fillId="0" borderId="0" xfId="0" applyFont="1" applyAlignment="1">
      <alignment horizontal="centerContinuous" vertical="center"/>
    </xf>
    <xf numFmtId="0" fontId="13" fillId="0" borderId="0" xfId="0" applyFont="1" applyAlignment="1">
      <alignment horizontal="centerContinuous"/>
    </xf>
    <xf numFmtId="0" fontId="8" fillId="3" borderId="0" xfId="7" applyFont="1" applyAlignment="1">
      <alignment horizontal="center" vertical="center"/>
    </xf>
    <xf numFmtId="0" fontId="23" fillId="0" borderId="0" xfId="0" applyFont="1" applyAlignment="1">
      <alignment horizontal="centerContinuous" vertical="center"/>
    </xf>
    <xf numFmtId="0" fontId="24" fillId="0" borderId="0" xfId="0" applyFont="1"/>
    <xf numFmtId="0" fontId="2" fillId="0" borderId="0" xfId="2" applyFont="1" applyAlignment="1">
      <alignment horizontal="centerContinuous"/>
    </xf>
    <xf numFmtId="0" fontId="0" fillId="0" borderId="0" xfId="0" applyAlignment="1">
      <alignment horizontal="centerContinuous"/>
    </xf>
    <xf numFmtId="0" fontId="8" fillId="0" borderId="0" xfId="6" applyFont="1" applyAlignment="1">
      <alignment horizontal="centerContinuous"/>
    </xf>
    <xf numFmtId="0" fontId="5" fillId="4" borderId="2" xfId="10"/>
    <xf numFmtId="0" fontId="1" fillId="4" borderId="2" xfId="10" applyFont="1" applyAlignment="1">
      <alignment horizontal="left"/>
    </xf>
    <xf numFmtId="0" fontId="0" fillId="0" borderId="0" xfId="0" applyAlignment="1">
      <alignment horizontal="center" vertical="center"/>
    </xf>
    <xf numFmtId="0" fontId="0" fillId="0" borderId="0" xfId="0" applyAlignment="1">
      <alignment horizontal="centerContinuous" vertical="center"/>
    </xf>
    <xf numFmtId="0" fontId="8" fillId="0" borderId="0" xfId="2" applyFont="1" applyAlignment="1">
      <alignment horizontal="left" wrapText="1"/>
    </xf>
    <xf numFmtId="0" fontId="11" fillId="0" borderId="0" xfId="0" applyFont="1" applyAlignment="1">
      <alignment wrapText="1"/>
    </xf>
    <xf numFmtId="0" fontId="11" fillId="0" borderId="0" xfId="2" applyFont="1" applyAlignment="1">
      <alignment horizontal="left" wrapText="1"/>
    </xf>
    <xf numFmtId="0" fontId="26" fillId="0" borderId="0" xfId="0" applyFont="1"/>
    <xf numFmtId="0" fontId="23" fillId="0" borderId="0" xfId="0" applyFont="1" applyAlignment="1">
      <alignment horizontal="center" vertical="center"/>
    </xf>
    <xf numFmtId="0" fontId="0" fillId="0" borderId="0" xfId="0" applyAlignment="1"/>
    <xf numFmtId="0" fontId="23"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 fillId="5" borderId="5" xfId="18" applyFont="1" applyBorder="1"/>
    <xf numFmtId="0" fontId="1" fillId="4" borderId="6" xfId="17" applyFont="1" applyBorder="1" applyAlignment="1">
      <alignment horizontal="left"/>
    </xf>
    <xf numFmtId="0" fontId="5" fillId="4" borderId="6" xfId="8" applyBorder="1"/>
    <xf numFmtId="0" fontId="3" fillId="4" borderId="2" xfId="14"/>
    <xf numFmtId="0" fontId="2" fillId="5" borderId="7" xfId="9" applyFont="1" applyBorder="1" applyAlignment="1">
      <alignment horizontal="right"/>
    </xf>
    <xf numFmtId="0" fontId="2" fillId="4" borderId="6" xfId="8" applyFont="1" applyBorder="1"/>
    <xf numFmtId="0" fontId="2" fillId="4" borderId="6" xfId="8" applyFont="1" applyBorder="1" applyAlignment="1">
      <alignment horizontal="right"/>
    </xf>
    <xf numFmtId="0" fontId="2" fillId="4" borderId="6" xfId="8" applyFont="1" applyBorder="1" applyAlignment="1">
      <alignment horizontal="left"/>
    </xf>
    <xf numFmtId="0" fontId="5" fillId="4" borderId="11" xfId="10" applyBorder="1"/>
    <xf numFmtId="0" fontId="5" fillId="5" borderId="10" xfId="9" applyBorder="1"/>
    <xf numFmtId="0" fontId="1" fillId="4" borderId="6" xfId="8" applyFont="1" applyBorder="1"/>
    <xf numFmtId="0" fontId="5" fillId="4" borderId="1" xfId="8" applyBorder="1"/>
    <xf numFmtId="0" fontId="27" fillId="0" borderId="0" xfId="6" applyFont="1"/>
    <xf numFmtId="0" fontId="28" fillId="0" borderId="0" xfId="11" applyFont="1" applyAlignment="1"/>
    <xf numFmtId="0" fontId="29" fillId="0" borderId="0" xfId="0" applyFont="1" applyAlignment="1">
      <alignment horizontal="centerContinuous" vertical="center"/>
    </xf>
    <xf numFmtId="0" fontId="30" fillId="0" borderId="0" xfId="11" applyFont="1" applyAlignment="1">
      <alignment horizontal="centerContinuous"/>
    </xf>
    <xf numFmtId="0" fontId="30" fillId="0" borderId="0" xfId="11" applyFont="1" applyAlignment="1"/>
    <xf numFmtId="0" fontId="27" fillId="3" borderId="0" xfId="7" applyFont="1"/>
    <xf numFmtId="0" fontId="27" fillId="3" borderId="0" xfId="7" applyFont="1" applyAlignment="1">
      <alignment horizontal="right"/>
    </xf>
    <xf numFmtId="0" fontId="27" fillId="0" borderId="0" xfId="6" applyFont="1" applyAlignment="1">
      <alignment wrapText="1"/>
    </xf>
    <xf numFmtId="0" fontId="31" fillId="0" borderId="0" xfId="11" applyFont="1" applyAlignment="1"/>
    <xf numFmtId="0" fontId="30" fillId="4" borderId="6" xfId="12" applyFont="1" applyBorder="1"/>
    <xf numFmtId="0" fontId="30" fillId="0" borderId="0" xfId="11" applyFont="1" applyAlignment="1">
      <alignment horizontal="left"/>
    </xf>
    <xf numFmtId="0" fontId="31" fillId="0" borderId="0" xfId="11" applyFont="1" applyAlignment="1">
      <alignment horizontal="left"/>
    </xf>
    <xf numFmtId="0" fontId="30" fillId="4" borderId="8" xfId="12" applyFont="1" applyBorder="1"/>
    <xf numFmtId="0" fontId="32" fillId="0" borderId="9" xfId="11" applyFont="1" applyBorder="1" applyAlignment="1">
      <alignment horizontal="left"/>
    </xf>
    <xf numFmtId="0" fontId="30" fillId="5" borderId="10" xfId="13" applyFont="1" applyBorder="1"/>
    <xf numFmtId="0" fontId="33" fillId="0" borderId="0" xfId="0" applyFont="1"/>
    <xf numFmtId="0" fontId="30" fillId="5" borderId="7" xfId="13" applyFont="1" applyBorder="1"/>
    <xf numFmtId="0" fontId="30" fillId="4" borderId="2" xfId="14" applyFont="1"/>
    <xf numFmtId="0" fontId="30" fillId="0" borderId="0" xfId="11" applyFont="1"/>
    <xf numFmtId="0" fontId="30" fillId="5" borderId="1" xfId="13" applyFont="1" applyAlignment="1">
      <alignment horizontal="right"/>
    </xf>
    <xf numFmtId="0" fontId="30" fillId="5" borderId="1" xfId="13" applyFont="1" applyAlignment="1"/>
    <xf numFmtId="165" fontId="5" fillId="5" borderId="10" xfId="9" applyNumberFormat="1" applyBorder="1"/>
    <xf numFmtId="165" fontId="5" fillId="4" borderId="6" xfId="8" applyNumberFormat="1" applyBorder="1"/>
    <xf numFmtId="166" fontId="2" fillId="5" borderId="10" xfId="9" applyNumberFormat="1" applyFont="1" applyBorder="1" applyAlignment="1">
      <alignment horizontal="right"/>
    </xf>
    <xf numFmtId="166" fontId="5" fillId="4" borderId="11" xfId="10" applyNumberFormat="1" applyBorder="1"/>
    <xf numFmtId="166" fontId="5" fillId="4" borderId="6" xfId="8" applyNumberFormat="1" applyBorder="1"/>
    <xf numFmtId="165" fontId="2" fillId="5" borderId="10" xfId="9" applyNumberFormat="1" applyFont="1" applyBorder="1" applyAlignment="1">
      <alignment horizontal="right"/>
    </xf>
    <xf numFmtId="164" fontId="0" fillId="6" borderId="4" xfId="0" applyNumberFormat="1" applyFont="1" applyFill="1" applyBorder="1" applyAlignment="1">
      <alignment vertical="center"/>
    </xf>
    <xf numFmtId="164" fontId="0" fillId="0" borderId="3" xfId="0" applyNumberFormat="1" applyFont="1" applyBorder="1" applyAlignment="1">
      <alignment vertical="center"/>
    </xf>
    <xf numFmtId="164" fontId="0" fillId="0" borderId="0" xfId="0" applyNumberFormat="1" applyAlignment="1">
      <alignment vertical="center"/>
    </xf>
    <xf numFmtId="164" fontId="5" fillId="5" borderId="1" xfId="9" applyNumberFormat="1" applyAlignment="1">
      <alignment vertical="center"/>
    </xf>
    <xf numFmtId="0" fontId="2" fillId="5" borderId="1" xfId="9" applyNumberFormat="1" applyFont="1" applyAlignment="1">
      <alignment horizontal="right" vertical="center"/>
    </xf>
    <xf numFmtId="0" fontId="0" fillId="0" borderId="0" xfId="0" applyNumberFormat="1" applyAlignment="1">
      <alignment vertical="center"/>
    </xf>
    <xf numFmtId="0" fontId="34" fillId="0" borderId="0" xfId="0" applyFont="1"/>
    <xf numFmtId="0" fontId="35" fillId="0" borderId="0" xfId="6" applyFont="1"/>
    <xf numFmtId="0" fontId="36" fillId="0" borderId="0" xfId="0" applyFont="1" applyAlignment="1">
      <alignment horizontal="centerContinuous" vertical="center"/>
    </xf>
    <xf numFmtId="0" fontId="37" fillId="0" borderId="0" xfId="2" applyFont="1" applyAlignment="1">
      <alignment horizontal="centerContinuous"/>
    </xf>
    <xf numFmtId="0" fontId="37" fillId="0" borderId="0" xfId="2" applyFont="1" applyAlignment="1"/>
    <xf numFmtId="0" fontId="35" fillId="3" borderId="0" xfId="7" applyFont="1"/>
    <xf numFmtId="0" fontId="35" fillId="3" borderId="0" xfId="7" applyFont="1" applyAlignment="1">
      <alignment horizontal="right"/>
    </xf>
    <xf numFmtId="0" fontId="37" fillId="0" borderId="0" xfId="2" applyFont="1" applyAlignment="1">
      <alignment horizontal="right"/>
    </xf>
    <xf numFmtId="0" fontId="37" fillId="4" borderId="6" xfId="8" applyFont="1" applyBorder="1"/>
    <xf numFmtId="0" fontId="37" fillId="4" borderId="6" xfId="8" applyFont="1" applyBorder="1" applyAlignment="1">
      <alignment horizontal="right"/>
    </xf>
    <xf numFmtId="0" fontId="37" fillId="4" borderId="0" xfId="8" applyFont="1"/>
    <xf numFmtId="0" fontId="38" fillId="0" borderId="0" xfId="0" applyFont="1"/>
    <xf numFmtId="0" fontId="37" fillId="0" borderId="0" xfId="2" applyFont="1" applyAlignment="1">
      <alignment horizontal="left"/>
    </xf>
    <xf numFmtId="0" fontId="39" fillId="0" borderId="0" xfId="0" applyFont="1"/>
    <xf numFmtId="0" fontId="38" fillId="0" borderId="0" xfId="0" applyFont="1" applyAlignment="1">
      <alignment horizontal="center"/>
    </xf>
    <xf numFmtId="0" fontId="40" fillId="0" borderId="0" xfId="2" applyFont="1" applyAlignment="1">
      <alignment horizontal="left"/>
    </xf>
    <xf numFmtId="0" fontId="38" fillId="0" borderId="0" xfId="0" applyFont="1" applyAlignment="1">
      <alignment horizontal="left" indent="1"/>
    </xf>
    <xf numFmtId="0" fontId="34" fillId="0" borderId="0" xfId="0" applyFont="1" applyAlignment="1">
      <alignment wrapText="1"/>
    </xf>
    <xf numFmtId="0" fontId="34" fillId="0" borderId="0" xfId="0" quotePrefix="1" applyFont="1"/>
    <xf numFmtId="0" fontId="37" fillId="0" borderId="0" xfId="2" applyFont="1" applyAlignment="1">
      <alignment horizontal="left" indent="1"/>
    </xf>
    <xf numFmtId="0" fontId="41" fillId="0" borderId="0" xfId="0" applyFont="1"/>
    <xf numFmtId="0" fontId="38" fillId="0" borderId="0" xfId="0" applyFont="1" applyAlignment="1">
      <alignment horizontal="left" indent="2"/>
    </xf>
    <xf numFmtId="0" fontId="40" fillId="0" borderId="0" xfId="2" applyFont="1" applyAlignment="1">
      <alignment horizontal="right"/>
    </xf>
    <xf numFmtId="0" fontId="37" fillId="4" borderId="2" xfId="10" applyFont="1"/>
    <xf numFmtId="0" fontId="37" fillId="5" borderId="1" xfId="9" applyFont="1" applyAlignment="1">
      <alignment horizontal="right" vertical="center"/>
    </xf>
    <xf numFmtId="0" fontId="37" fillId="5" borderId="1" xfId="9" applyFont="1" applyAlignment="1">
      <alignment horizontal="right"/>
    </xf>
    <xf numFmtId="0" fontId="37" fillId="0" borderId="0" xfId="2" applyFont="1" applyAlignment="1">
      <alignment horizontal="center"/>
    </xf>
    <xf numFmtId="0" fontId="37" fillId="0" borderId="0" xfId="2" applyFont="1"/>
    <xf numFmtId="0" fontId="37" fillId="0" borderId="0" xfId="2" quotePrefix="1" applyFont="1" applyAlignment="1">
      <alignment horizontal="left"/>
    </xf>
    <xf numFmtId="0" fontId="37" fillId="0" borderId="0" xfId="2" applyFont="1" applyAlignment="1">
      <alignment horizontal="left" indent="2"/>
    </xf>
    <xf numFmtId="0" fontId="35" fillId="0" borderId="0" xfId="2" applyFont="1" applyAlignment="1">
      <alignment horizontal="left"/>
    </xf>
    <xf numFmtId="0" fontId="37" fillId="4" borderId="0" xfId="8" applyFont="1" applyAlignment="1">
      <alignment horizontal="right"/>
    </xf>
    <xf numFmtId="0" fontId="37" fillId="4" borderId="0" xfId="12" applyFont="1"/>
    <xf numFmtId="0" fontId="37" fillId="0" borderId="0" xfId="11" applyFont="1" applyAlignment="1">
      <alignment horizontal="left" indent="1"/>
    </xf>
    <xf numFmtId="0" fontId="37" fillId="4" borderId="2" xfId="14" applyFont="1"/>
    <xf numFmtId="167" fontId="2" fillId="5" borderId="10" xfId="9" applyNumberFormat="1" applyFont="1" applyBorder="1" applyAlignment="1">
      <alignment horizontal="right"/>
    </xf>
    <xf numFmtId="0" fontId="42" fillId="0" borderId="0" xfId="0" applyFont="1"/>
    <xf numFmtId="0" fontId="43" fillId="0" borderId="0" xfId="0" applyFont="1"/>
    <xf numFmtId="0" fontId="44" fillId="0" borderId="0" xfId="0" applyFont="1" applyAlignment="1">
      <alignment horizontal="centerContinuous" vertical="center"/>
    </xf>
    <xf numFmtId="0" fontId="43" fillId="0" borderId="0" xfId="0" applyFont="1" applyAlignment="1">
      <alignment horizontal="centerContinuous"/>
    </xf>
    <xf numFmtId="0" fontId="42" fillId="0" borderId="0" xfId="0" applyFont="1" applyAlignment="1">
      <alignment wrapText="1"/>
    </xf>
    <xf numFmtId="0" fontId="45" fillId="3" borderId="0" xfId="7" applyFont="1"/>
    <xf numFmtId="0" fontId="45" fillId="3" borderId="0" xfId="7" applyFont="1" applyAlignment="1">
      <alignment horizontal="right"/>
    </xf>
    <xf numFmtId="0" fontId="46" fillId="4" borderId="0" xfId="8" applyFont="1"/>
    <xf numFmtId="0" fontId="46" fillId="4" borderId="0" xfId="8" applyFont="1" applyAlignment="1">
      <alignment horizontal="right"/>
    </xf>
    <xf numFmtId="0" fontId="46" fillId="0" borderId="0" xfId="2" applyFont="1" applyAlignment="1">
      <alignment horizontal="left"/>
    </xf>
    <xf numFmtId="0" fontId="46" fillId="4" borderId="2" xfId="10" applyFont="1" applyAlignment="1">
      <alignment horizontal="left"/>
    </xf>
    <xf numFmtId="0" fontId="46" fillId="5" borderId="1" xfId="9" applyFont="1" applyAlignment="1">
      <alignment horizontal="right"/>
    </xf>
    <xf numFmtId="0" fontId="24" fillId="0" borderId="0" xfId="0" applyFont="1" applyAlignment="1">
      <alignment wrapText="1"/>
    </xf>
    <xf numFmtId="0" fontId="8" fillId="0" borderId="0" xfId="6" quotePrefix="1" applyFont="1"/>
    <xf numFmtId="0" fontId="47" fillId="2" borderId="0" xfId="3" applyFont="1" applyAlignment="1">
      <alignment horizontal="left" indent="1"/>
    </xf>
    <xf numFmtId="0" fontId="48" fillId="0" borderId="0" xfId="2" applyFont="1"/>
    <xf numFmtId="0" fontId="49" fillId="2" borderId="0" xfId="4" applyFont="1">
      <alignment horizontal="left" wrapText="1" indent="4"/>
    </xf>
    <xf numFmtId="0" fontId="50" fillId="2" borderId="0" xfId="5" applyFont="1">
      <alignment horizontal="left" wrapText="1" indent="4"/>
    </xf>
    <xf numFmtId="0" fontId="8" fillId="0" borderId="0" xfId="6" applyFont="1" applyAlignment="1">
      <alignment wrapText="1"/>
    </xf>
    <xf numFmtId="0" fontId="8" fillId="0" borderId="0" xfId="11" applyFont="1" applyAlignment="1">
      <alignment horizontal="left" wrapText="1"/>
    </xf>
  </cellXfs>
  <cellStyles count="20">
    <cellStyle name="ΓκριΚελί" xfId="8" xr:uid="{00000000-0005-0000-0000-000002000000}"/>
    <cellStyle name="ΓκριΚελί 2" xfId="12" xr:uid="{00000000-0005-0000-0000-000003000000}"/>
    <cellStyle name="ΓκριΚελί 2 2" xfId="17" xr:uid="{00000000-0005-0000-0000-000004000000}"/>
    <cellStyle name="Επικεφαλίδα 1 2" xfId="4" xr:uid="{00000000-0005-0000-0000-000005000000}"/>
    <cellStyle name="Επικεφαλίδα 2 2" xfId="5" xr:uid="{00000000-0005-0000-0000-000006000000}"/>
    <cellStyle name="Επικεφαλίδα 3 2" xfId="7" xr:uid="{00000000-0005-0000-0000-000007000000}"/>
    <cellStyle name="Κανονικό" xfId="0" builtinId="0"/>
    <cellStyle name="Κανονικό 2" xfId="2" xr:uid="{00000000-0005-0000-0000-000008000000}"/>
    <cellStyle name="Κανονικό 2 2" xfId="15" xr:uid="{00000000-0005-0000-0000-000009000000}"/>
    <cellStyle name="Κανονικό 3" xfId="11" xr:uid="{00000000-0005-0000-0000-00000A000000}"/>
    <cellStyle name="Κείμενο έναρξης" xfId="1" xr:uid="{00000000-0005-0000-0000-00000B000000}"/>
    <cellStyle name="ΚίτρινοΚελί" xfId="9" xr:uid="{00000000-0005-0000-0000-00000C000000}"/>
    <cellStyle name="ΚίτρινοΚελί 2" xfId="13" xr:uid="{00000000-0005-0000-0000-00000D000000}"/>
    <cellStyle name="ΚίτρινοΚελί 2 2" xfId="18" xr:uid="{00000000-0005-0000-0000-00000E000000}"/>
    <cellStyle name="ΠορτοκαλίΠερίγραμμα" xfId="10" xr:uid="{00000000-0005-0000-0000-00000F000000}"/>
    <cellStyle name="ΠορτοκαλίΠερίγραμμα 2" xfId="14" xr:uid="{00000000-0005-0000-0000-000010000000}"/>
    <cellStyle name="ΠορτοκαλίΠερίγραμμα 3" xfId="19" xr:uid="{00000000-0005-0000-0000-000011000000}"/>
    <cellStyle name="Στήλη κειμένου Ω Α" xfId="6" xr:uid="{00000000-0005-0000-0000-000012000000}"/>
    <cellStyle name="Τίτλος 2" xfId="3" xr:uid="{00000000-0005-0000-0000-000013000000}"/>
    <cellStyle name="Υπερ-σύνδεση" xfId="16" builtinId="8"/>
  </cellStyles>
  <dxfs count="22">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9"/>
          <bgColor theme="9"/>
        </patternFill>
      </fill>
    </dxf>
    <dxf>
      <font>
        <b/>
        <color theme="0"/>
      </font>
      <fill>
        <patternFill patternType="solid">
          <fgColor theme="9"/>
          <bgColor theme="9"/>
        </patternFill>
      </fill>
    </dxf>
    <dxf>
      <fill>
        <patternFill>
          <bgColor rgb="FF227447"/>
        </patternFill>
      </fill>
      <border>
        <top style="double">
          <color theme="1"/>
        </top>
      </border>
    </dxf>
    <dxf>
      <font>
        <b/>
        <color theme="0"/>
      </font>
      <fill>
        <patternFill patternType="solid">
          <fgColor theme="9"/>
          <bgColor rgb="FF227447"/>
        </patternFill>
      </fill>
      <border>
        <bottom style="medium">
          <color theme="1"/>
        </bottom>
      </border>
    </dxf>
    <dxf>
      <font>
        <color theme="1"/>
      </font>
      <border>
        <top style="medium">
          <color theme="1"/>
        </top>
        <bottom style="medium">
          <color theme="1"/>
        </bottom>
      </border>
    </dxf>
  </dxfs>
  <tableStyles count="1" defaultTableStyle="TableStyleMedium2" defaultPivotStyle="PivotStyleLight16">
    <tableStyle name="Exccel UI" pivot="0" count="7" xr9:uid="{00000000-0011-0000-FFFF-FFFF00000000}">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s>
  <colors>
    <mruColors>
      <color rgb="FFF4B183"/>
      <color rgb="FFE2F0D9"/>
      <color rgb="FF3B3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hyperlink" Target="#'&#914;&#945;&#963;&#953;&#954;&#940; &#963;&#964;&#959;&#953;&#967;&#949;&#943;&#945;'!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https://support.office.com/el-gr/article/%ce%a3%cf%85%ce%bd%ce%ac%cf%81%cf%84%ce%b7%cf%83%ce%b7-maxifs-dfd611e6-da2c-488a-919b-9b6376b28883?ui=el-GR&amp;rs=el-GR&amp;ad=GR" TargetMode="External"/><Relationship Id="rId13" Type="http://schemas.openxmlformats.org/officeDocument/2006/relationships/hyperlink" Target="https://support.office.com/el-gr/article/sumifs-%ce%a3%cf%85%ce%bd%ce%ac%cf%81%cf%84%ce%b7%cf%83%ce%b7-sumifs-c9e748f5-7ea7-455d-9406-611cebce642b?ui=el-GR&amp;rs=el-GR&amp;ad=GR" TargetMode="External"/><Relationship Id="rId18" Type="http://schemas.openxmlformats.org/officeDocument/2006/relationships/image" Target="../media/image16.png"/><Relationship Id="rId3" Type="http://schemas.openxmlformats.org/officeDocument/2006/relationships/hyperlink" Target="#'&#927;&#948;&#951;&#947;&#972;&#962; &#963;&#965;&#957;&#945;&#961;&#964;&#942;&#963;&#949;&#969;&#957;'!A1"/><Relationship Id="rId21" Type="http://schemas.openxmlformats.org/officeDocument/2006/relationships/hyperlink" Target="#'&#931;&#965;&#957;&#945;&#961;&#964;&#942;&#963;&#949;&#953;&#962; &#956;&#949; &#963;&#965;&#957;&#952;&#942;&#954;&#949;&#962;'!A130"/><Relationship Id="rId7" Type="http://schemas.openxmlformats.org/officeDocument/2006/relationships/image" Target="../media/image5.svg"/><Relationship Id="rId12" Type="http://schemas.openxmlformats.org/officeDocument/2006/relationships/hyperlink" Target="https://support.office.com/el-gr/article/countifs-%ce%a3%cf%85%ce%bd%ce%ac%cf%81%cf%84%ce%b7%cf%83%ce%b7-countifs-dda3dc6e-f74e-4aee-88bc-aa8c2a866842?ui=el-GR&amp;rs=el-GR&amp;ad=GR" TargetMode="External"/><Relationship Id="rId17" Type="http://schemas.openxmlformats.org/officeDocument/2006/relationships/hyperlink" Target="https://support.office.com/el-gr/article/Create-a-PivotTable-to-analyze-worksheet-data-A9A84538-BFE9-40A9-A8E9-F99134456576" TargetMode="External"/><Relationship Id="rId2" Type="http://schemas.openxmlformats.org/officeDocument/2006/relationships/image" Target="../media/image9.svg"/><Relationship Id="rId16" Type="http://schemas.openxmlformats.org/officeDocument/2006/relationships/hyperlink" Target="https://support.office.com/el-gr/article/create-a-drop-down-list-7693307a-59ef-400a-b769-c5402dce407b?ui=el-gr&amp;rs=el-001&amp;ad=gr" TargetMode="External"/><Relationship Id="rId20" Type="http://schemas.openxmlformats.org/officeDocument/2006/relationships/hyperlink" Target="#'&#931;&#965;&#957;&#945;&#961;&#964;&#942;&#963;&#949;&#953;&#962; &#956;&#949; &#963;&#965;&#957;&#952;&#942;&#954;&#949;&#962;'!A85"/><Relationship Id="rId1" Type="http://schemas.openxmlformats.org/officeDocument/2006/relationships/image" Target="../media/image8.png"/><Relationship Id="rId6" Type="http://schemas.openxmlformats.org/officeDocument/2006/relationships/image" Target="../media/image4.png"/><Relationship Id="rId11" Type="http://schemas.openxmlformats.org/officeDocument/2006/relationships/hyperlink" Target="https://support.office.com/el-gr/article/%ce%a3%cf%85%ce%bd%ce%ac%cf%81%cf%84%ce%b7%cf%83%ce%b7-minifs-6ca1ddaa-079b-4e74-80cc-72eef32e6599?ui=el-GR&amp;rs=el-GR&amp;ad=GR" TargetMode="External"/><Relationship Id="rId5" Type="http://schemas.openxmlformats.org/officeDocument/2006/relationships/hyperlink" Target="https://support.office.com/el-gr/article/%ce%95%ce%ba%cf%80%ce%b1%ce%af%ce%b4%ce%b5%cf%85%cf%83%ce%b7-%cf%83%cf%84%ce%bf-excel-9bc05390-e94c-46af-a5b3-d7c22f6990bb?ui=el-GR&amp;rs=el-GR&amp;ad=GR" TargetMode="External"/><Relationship Id="rId15" Type="http://schemas.openxmlformats.org/officeDocument/2006/relationships/hyperlink" Target="https://support.office.com/el-gr/article/countif-%ce%a3%cf%85%ce%bd%ce%ac%cf%81%cf%84%ce%b7%cf%83%ce%b7-countif-e0de10c6-f885-4e71-abb4-1f464816df34?ui=el-GR&amp;rs=el-GR&amp;ad=GR" TargetMode="External"/><Relationship Id="rId10" Type="http://schemas.openxmlformats.org/officeDocument/2006/relationships/hyperlink" Target="https://support.office.com/el-gr/article/%ce%a3%cf%85%ce%bd%ce%ac%cf%81%cf%84%ce%b7%cf%83%ce%b7-averageif-faec8e2e-0dec-4308-af69-f5576d8ac642?ui=el-GR&amp;rs=el-GR&amp;ad=GR" TargetMode="External"/><Relationship Id="rId19" Type="http://schemas.openxmlformats.org/officeDocument/2006/relationships/image" Target="../media/image17.svg"/><Relationship Id="rId4" Type="http://schemas.openxmlformats.org/officeDocument/2006/relationships/hyperlink" Target="#'&#931;&#965;&#957;&#945;&#961;&#964;&#942;&#963;&#949;&#953;&#962; &#956;&#949; &#963;&#965;&#957;&#952;&#942;&#954;&#949;&#962;'!A1"/><Relationship Id="rId9" Type="http://schemas.openxmlformats.org/officeDocument/2006/relationships/hyperlink" Target="https://support.office.com/el-gr/article/%ce%a3%cf%85%ce%bd%ce%ac%cf%81%cf%84%ce%b7%cf%83%ce%b7-averageifs-48910c45-1fc0-4389-a028-f7c5c3001690?ui=el-GR&amp;rs=el-GR&amp;ad=GR" TargetMode="External"/><Relationship Id="rId14" Type="http://schemas.openxmlformats.org/officeDocument/2006/relationships/hyperlink" Target="https://support.office.com/el-gr/article/sumif-%ce%a3%cf%85%ce%bd%ce%ac%cf%81%cf%84%ce%b7%cf%83%ce%b7-sumif-169b8c99-c05c-4483-a712-1697a653039b?ui=el-GR&amp;rs=el-GR&amp;ad=GR" TargetMode="External"/><Relationship Id="rId22" Type="http://schemas.openxmlformats.org/officeDocument/2006/relationships/hyperlink" Target="#'&#931;&#965;&#957;&#945;&#961;&#964;&#942;&#963;&#949;&#953;&#962; &#956;&#949; &#963;&#965;&#957;&#952;&#942;&#954;&#949;&#962;'!A138"/></Relationships>
</file>

<file path=xl/drawings/_rels/drawing11.xml.rels><?xml version="1.0" encoding="UTF-8" standalone="yes"?>
<Relationships xmlns="http://schemas.openxmlformats.org/package/2006/relationships"><Relationship Id="rId8" Type="http://schemas.openxmlformats.org/officeDocument/2006/relationships/hyperlink" Target="https://support.office.com/el-gr/article/%ce%a3%cf%85%ce%bd%ce%b1%cf%81%cf%84%ce%ae%cf%83%ce%b5%ce%b9%cf%82-%cf%84%ce%bf%cf%85-excel-%ce%b1%ce%bb%cf%86%ce%b1%ce%b2%ce%b7%cf%84%ce%b9%ce%ba%ce%ac-b3944572-255d-4efb-bb96-c6d90033e188?ui=el-GR&amp;rs=el-GR&amp;ad=GR" TargetMode="External"/><Relationship Id="rId13" Type="http://schemas.openxmlformats.org/officeDocument/2006/relationships/image" Target="../media/image9.svg"/><Relationship Id="rId3" Type="http://schemas.openxmlformats.org/officeDocument/2006/relationships/hyperlink" Target="https://support.office.com/el-gr/article/%ce%95%cf%80%ce%b9%cf%83%ce%ba%cf%8c%cf%80%ce%b7%cf%83%ce%b7-%cf%84%cf%8d%cf%80%cf%89%ce%bd-%cf%83%cf%84%ce%bf-excel-ecfdc708-9162-49e8-b993-c311f47ca173?ui=el-GR&amp;rs=el-GR&amp;ad=GR" TargetMode="External"/><Relationship Id="rId7" Type="http://schemas.openxmlformats.org/officeDocument/2006/relationships/hyperlink" Target="https://support.office.com/el-gr/article/%ce%95%ce%ba%cf%80%ce%b1%ce%af%ce%b4%ce%b5%cf%85%cf%83%ce%b7-%cf%83%cf%84%ce%bf-excel-9bc05390-e94c-46af-a5b3-d7c22f6990bb?ui=el-GR&amp;rs=el-GR&amp;ad=GR" TargetMode="External"/><Relationship Id="rId12" Type="http://schemas.openxmlformats.org/officeDocument/2006/relationships/image" Target="../media/image8.png"/><Relationship Id="rId2" Type="http://schemas.openxmlformats.org/officeDocument/2006/relationships/image" Target="../media/image7.svg"/><Relationship Id="rId1" Type="http://schemas.openxmlformats.org/officeDocument/2006/relationships/image" Target="../media/image6.png"/><Relationship Id="rId6" Type="http://schemas.openxmlformats.org/officeDocument/2006/relationships/hyperlink" Target="https://support.office.com/el-gr/article/excel-functions-by-category-5f91f4e9-7b42-46d2-9bd1-63f26a86c0eb?ui=el-gr&amp;rs=el-001&amp;ad=gr" TargetMode="External"/><Relationship Id="rId11" Type="http://schemas.openxmlformats.org/officeDocument/2006/relationships/image" Target="../media/image21.png"/><Relationship Id="rId5" Type="http://schemas.openxmlformats.org/officeDocument/2006/relationships/image" Target="../media/image5.svg"/><Relationship Id="rId10" Type="http://schemas.openxmlformats.org/officeDocument/2006/relationships/hyperlink" Target="#'&#931;&#966;&#940;&#955;&#956;&#945;&#964;&#945; &#964;&#973;&#960;&#969;&#957;'!A1"/><Relationship Id="rId4" Type="http://schemas.openxmlformats.org/officeDocument/2006/relationships/image" Target="../media/image4.png"/><Relationship Id="rId9" Type="http://schemas.openxmlformats.org/officeDocument/2006/relationships/hyperlink" Target="#'&#931;&#965;&#957;&#945;&#961;&#964;&#942;&#963;&#949;&#953;&#962; &#956;&#949; &#963;&#965;&#957;&#952;&#942;&#954;&#949;&#962;'!A1"/></Relationships>
</file>

<file path=xl/drawings/_rels/drawing12.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hyperlink" Target="https://support.office.com/el-gr/article/%ce%95%ce%ba%cf%80%ce%b1%ce%af%ce%b4%ce%b5%cf%85%cf%83%ce%b7-%cf%83%cf%84%ce%bf-excel-9bc05390-e94c-46af-a5b3-d7c22f6990bb?ui=el-GR&amp;rs=el-GR&amp;ad=GR" TargetMode="External"/><Relationship Id="rId3" Type="http://schemas.openxmlformats.org/officeDocument/2006/relationships/hyperlink" Target="#'&#927;&#948;&#951;&#947;&#972;&#962; &#963;&#965;&#957;&#945;&#961;&#964;&#942;&#963;&#949;&#969;&#957;'!A1"/><Relationship Id="rId7" Type="http://schemas.openxmlformats.org/officeDocument/2006/relationships/image" Target="../media/image8.png"/><Relationship Id="rId12" Type="http://schemas.openxmlformats.org/officeDocument/2006/relationships/hyperlink" Target="https://support.office.com/el-gr/article/how-to-avoid-broken-formulas-8309381d-33e8-42f6-b889-84ef6df1d586?ui=el-gr&amp;rs=el-001&amp;ad=gr" TargetMode="External"/><Relationship Id="rId2" Type="http://schemas.openxmlformats.org/officeDocument/2006/relationships/image" Target="../media/image23.png"/><Relationship Id="rId1" Type="http://schemas.openxmlformats.org/officeDocument/2006/relationships/image" Target="../media/image22.png"/><Relationship Id="rId6" Type="http://schemas.openxmlformats.org/officeDocument/2006/relationships/image" Target="../media/image20.svg"/><Relationship Id="rId11" Type="http://schemas.openxmlformats.org/officeDocument/2006/relationships/image" Target="../media/image5.svg"/><Relationship Id="rId5" Type="http://schemas.openxmlformats.org/officeDocument/2006/relationships/image" Target="../media/image19.png"/><Relationship Id="rId10" Type="http://schemas.openxmlformats.org/officeDocument/2006/relationships/image" Target="../media/image4.png"/><Relationship Id="rId4" Type="http://schemas.openxmlformats.org/officeDocument/2006/relationships/hyperlink" Target="#'&#924;&#940;&#952;&#949;&#964;&#949; &#960;&#949;&#961;&#953;&#963;&#963;&#972;&#964;&#949;&#961;&#945;'!A1"/><Relationship Id="rId9" Type="http://schemas.openxmlformats.org/officeDocument/2006/relationships/hyperlink" Target="https://support.office.com/el-gr/article/detect-errors-in-formulas-3a8acca5-1d61-4702-80e0-99a36a2822c1?ui=el-gr&amp;rs=el-001&amp;ad=gr" TargetMode="External"/><Relationship Id="rId14" Type="http://schemas.openxmlformats.org/officeDocument/2006/relationships/hyperlink" Target="https://support.office.com/el-gr/article/evaluate-a-nested-formula-one-step-at-a-time-59a201ae-d1dc-4b15-8586-a70aa409b8a7?ui=el-gr&amp;rs=el-001&amp;ad=gr" TargetMode="External"/></Relationships>
</file>

<file path=xl/drawings/_rels/drawing13.xml.rels><?xml version="1.0" encoding="UTF-8" standalone="yes"?>
<Relationships xmlns="http://schemas.openxmlformats.org/package/2006/relationships"><Relationship Id="rId3" Type="http://schemas.openxmlformats.org/officeDocument/2006/relationships/hyperlink" Target="https://go.microsoft.com/fwlink/?linkid=859431" TargetMode="External"/><Relationship Id="rId7" Type="http://schemas.openxmlformats.org/officeDocument/2006/relationships/image" Target="../media/image28.svg"/><Relationship Id="rId2" Type="http://schemas.openxmlformats.org/officeDocument/2006/relationships/image" Target="../media/image25.png"/><Relationship Id="rId1" Type="http://schemas.openxmlformats.org/officeDocument/2006/relationships/image" Target="../media/image24.png"/><Relationship Id="rId6" Type="http://schemas.openxmlformats.org/officeDocument/2006/relationships/image" Target="../media/image27.png"/><Relationship Id="rId5" Type="http://schemas.openxmlformats.org/officeDocument/2006/relationships/image" Target="../media/image26.png"/><Relationship Id="rId4" Type="http://schemas.openxmlformats.org/officeDocument/2006/relationships/hyperlink" Target="https://support.office.com/el-gr/article/what-s-new-in-excel-2016-for-windows-5fdb9208-ff33-45b6-9e08-1f5cdb3a6c73?ui=el-gr&amp;rs=el-001&amp;ad=gr"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5.svg"/><Relationship Id="rId13" Type="http://schemas.openxmlformats.org/officeDocument/2006/relationships/image" Target="../media/image6.png"/><Relationship Id="rId3" Type="http://schemas.openxmlformats.org/officeDocument/2006/relationships/hyperlink" Target="#&#904;&#957;&#945;&#961;&#958;&#951;!A1"/><Relationship Id="rId7" Type="http://schemas.openxmlformats.org/officeDocument/2006/relationships/image" Target="../media/image4.png"/><Relationship Id="rId12" Type="http://schemas.openxmlformats.org/officeDocument/2006/relationships/hyperlink" Target="https://support.office.com/el-gr/article/%ce%95%ce%ba%cf%80%ce%b1%ce%af%ce%b4%ce%b5%cf%85%cf%83%ce%b7-%cf%83%cf%84%ce%bf-excel-9bc05390-e94c-46af-a5b3-d7c22f6990bb?ui=el-GR&amp;rs=el-GR&amp;ad=GR" TargetMode="External"/><Relationship Id="rId2" Type="http://schemas.openxmlformats.org/officeDocument/2006/relationships/hyperlink" Target="#'&#917;&#953;&#963;&#945;&#947;&#969;&#947;&#942; &#963;&#964;&#953;&#962; &#963;&#965;&#957;&#945;&#961;&#964;&#942;&#963;&#949;&#953;&#962;'!A1"/><Relationship Id="rId16" Type="http://schemas.openxmlformats.org/officeDocument/2006/relationships/image" Target="../media/image9.svg"/><Relationship Id="rId1" Type="http://schemas.openxmlformats.org/officeDocument/2006/relationships/hyperlink" Target="#'&#914;&#945;&#963;&#953;&#954;&#940; &#963;&#964;&#959;&#953;&#967;&#949;&#943;&#945;'!A60"/><Relationship Id="rId6" Type="http://schemas.openxmlformats.org/officeDocument/2006/relationships/hyperlink" Target="https://support.office.com/el-gr/article/create-a-pivottable-to-analyze-worksheet-data-a9a84538-bfe9-40a9-a8e9-f99134456576?ui=el-gr&amp;rs=el-001&amp;ad=gr" TargetMode="External"/><Relationship Id="rId11" Type="http://schemas.openxmlformats.org/officeDocument/2006/relationships/hyperlink" Target="https://support.office.com/el-gr/article/%ce%a3%cf%85%ce%bd%ce%b1%cf%81%cf%84%ce%ae%cf%83%ce%b5%ce%b9%cf%82-%cf%84%ce%bf%cf%85-excel-%ce%b1%ce%bb%cf%86%ce%b1%ce%b2%ce%b7%cf%84%ce%b9%ce%ba%ce%ac-b3944572-255d-4efb-bb96-c6d90033e188?ui=el-GR&amp;rs=el-GR&amp;ad=GR" TargetMode="External"/><Relationship Id="rId5" Type="http://schemas.openxmlformats.org/officeDocument/2006/relationships/image" Target="../media/image3.svg"/><Relationship Id="rId15" Type="http://schemas.openxmlformats.org/officeDocument/2006/relationships/image" Target="../media/image8.png"/><Relationship Id="rId10" Type="http://schemas.openxmlformats.org/officeDocument/2006/relationships/hyperlink" Target="https://support.office.com/el-gr/article/%ce%a3%cf%85%ce%bd%ce%b1%cf%81%cf%84%ce%ae%cf%83%ce%b5%ce%b9%cf%82-%cf%84%ce%bf%cf%85-excel-%ce%b1%ce%bd%ce%ac-%ce%ba%ce%b1%cf%84%ce%b7%ce%b3%ce%bf%cf%81%ce%af%ce%b1-5f91f4e9-7b42-46d2-9bd1-63f26a86c0eb?ui=el-GR&amp;rs" TargetMode="External"/><Relationship Id="rId4" Type="http://schemas.openxmlformats.org/officeDocument/2006/relationships/image" Target="../media/image2.png"/><Relationship Id="rId9" Type="http://schemas.openxmlformats.org/officeDocument/2006/relationships/hyperlink" Target="https://support.office.com/el-gr/article/%ce%95%cf%80%ce%b9%cf%83%ce%ba%cf%8c%cf%80%ce%b7%cf%83%ce%b7-%cf%84%cf%8d%cf%80%cf%89%ce%bd-%cf%83%cf%84%ce%bf-excel-ecfdc708-9162-49e8-b993-c311f47ca173?ui=el-GR&amp;rs=el-GR&amp;ad=GR" TargetMode="External"/><Relationship Id="rId14" Type="http://schemas.openxmlformats.org/officeDocument/2006/relationships/image" Target="../media/image7.svg"/></Relationships>
</file>

<file path=xl/drawings/_rels/drawing3.xml.rels><?xml version="1.0" encoding="UTF-8" standalone="yes"?>
<Relationships xmlns="http://schemas.openxmlformats.org/package/2006/relationships"><Relationship Id="rId8" Type="http://schemas.openxmlformats.org/officeDocument/2006/relationships/hyperlink" Target="https://support.office.com/el-gr/article/%ce%95%ce%ba%cf%80%ce%b1%ce%af%ce%b4%ce%b5%cf%85%cf%83%ce%b7-%cf%83%cf%84%ce%bf-excel-9bc05390-e94c-46af-a5b3-d7c22f6990bb?ui=el-GR&amp;rs=el-GR&amp;ad=GR" TargetMode="External"/><Relationship Id="rId13" Type="http://schemas.openxmlformats.org/officeDocument/2006/relationships/image" Target="../media/image7.svg"/><Relationship Id="rId3" Type="http://schemas.openxmlformats.org/officeDocument/2006/relationships/hyperlink" Target="https://support.office.com/el-gr/article/%ce%a3%cf%85%ce%bd%ce%ac%cf%81%cf%84%ce%b7%cf%83%ce%b7-sum-043e1c7d-7726-4e80-8f32-07b23e057f89?ui=el-GR&amp;rs=el-GR&amp;ad=GR" TargetMode="External"/><Relationship Id="rId7" Type="http://schemas.openxmlformats.org/officeDocument/2006/relationships/hyperlink" Target="https://support.office.com/el-gr/article/count-%ce%a3%cf%85%ce%bd%ce%ac%cf%81%cf%84%ce%b7%cf%83%ce%b7-count-a59cd7fc-b623-4d93-87a4-d23bf411294c?ui=el-GR&amp;rs=el-GR&amp;ad=GR" TargetMode="External"/><Relationship Id="rId12" Type="http://schemas.openxmlformats.org/officeDocument/2006/relationships/image" Target="../media/image6.png"/><Relationship Id="rId17" Type="http://schemas.openxmlformats.org/officeDocument/2006/relationships/hyperlink" Target="#'&#917;&#953;&#963;&#945;&#947;&#969;&#947;&#942; &#963;&#964;&#953;&#962; &#963;&#965;&#957;&#945;&#961;&#964;&#942;&#963;&#949;&#953;&#962;'!A63"/><Relationship Id="rId2" Type="http://schemas.openxmlformats.org/officeDocument/2006/relationships/hyperlink" Target="#AVERAGE!A1"/><Relationship Id="rId16" Type="http://schemas.openxmlformats.org/officeDocument/2006/relationships/image" Target="../media/image13.png"/><Relationship Id="rId1" Type="http://schemas.openxmlformats.org/officeDocument/2006/relationships/hyperlink" Target="#'&#917;&#953;&#963;&#945;&#947;&#969;&#947;&#942; &#963;&#964;&#953;&#962; &#963;&#965;&#957;&#945;&#961;&#964;&#942;&#963;&#949;&#953;&#962;'!A1"/><Relationship Id="rId6" Type="http://schemas.openxmlformats.org/officeDocument/2006/relationships/hyperlink" Target="https://support.office.com/el-gr/article/use-autosum-to-sum-numbers-543941e7-e783-44ef-8317-7d1bb85fe706?ui=el-gr&amp;rs=el-001&amp;ad=gr" TargetMode="External"/><Relationship Id="rId11" Type="http://schemas.openxmlformats.org/officeDocument/2006/relationships/image" Target="../media/image12.png"/><Relationship Id="rId5" Type="http://schemas.openxmlformats.org/officeDocument/2006/relationships/image" Target="../media/image5.svg"/><Relationship Id="rId15" Type="http://schemas.openxmlformats.org/officeDocument/2006/relationships/image" Target="../media/image3.svg"/><Relationship Id="rId10" Type="http://schemas.openxmlformats.org/officeDocument/2006/relationships/image" Target="../media/image11.svg"/><Relationship Id="rId4" Type="http://schemas.openxmlformats.org/officeDocument/2006/relationships/image" Target="../media/image4.png"/><Relationship Id="rId9" Type="http://schemas.openxmlformats.org/officeDocument/2006/relationships/image" Target="../media/image10.png"/><Relationship Id="rId14"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hyperlink" Target="https://support.office.com/el-gr/article/%ce%a3%cf%85%ce%bd%ce%ac%cf%81%cf%84%ce%b7%cf%83%ce%b7-median-d0916313-4753-414c-8537-ce85bdd967d2?ui=el-GR&amp;rs=el-GR&amp;ad=GR" TargetMode="External"/><Relationship Id="rId13" Type="http://schemas.openxmlformats.org/officeDocument/2006/relationships/image" Target="../media/image6.png"/><Relationship Id="rId3" Type="http://schemas.openxmlformats.org/officeDocument/2006/relationships/hyperlink" Target="#'Introduction to Functions'!A1"/><Relationship Id="rId7" Type="http://schemas.openxmlformats.org/officeDocument/2006/relationships/image" Target="../media/image5.svg"/><Relationship Id="rId12" Type="http://schemas.openxmlformats.org/officeDocument/2006/relationships/hyperlink" Target="#'MIN &#954;&#945;&#953; MAX'!A1"/><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4.png"/><Relationship Id="rId11" Type="http://schemas.openxmlformats.org/officeDocument/2006/relationships/hyperlink" Target="#'&#917;&#953;&#963;&#945;&#947;&#969;&#947;&#942; &#963;&#964;&#953;&#962; &#963;&#965;&#957;&#945;&#961;&#964;&#942;&#963;&#949;&#953;&#962;'!A1"/><Relationship Id="rId5" Type="http://schemas.openxmlformats.org/officeDocument/2006/relationships/hyperlink" Target="https://support.office.com/el-gr/article/%ce%a3%cf%85%ce%bd%ce%ac%cf%81%cf%84%ce%b7%cf%83%ce%b7-average-047bac88-d466-426c-a32b-8f33eb960cf6?ui=el-GR&amp;rs=el-GR&amp;ad=GR" TargetMode="External"/><Relationship Id="rId10" Type="http://schemas.openxmlformats.org/officeDocument/2006/relationships/hyperlink" Target="https://support.office.com/el-gr/article/%ce%95%ce%ba%cf%80%ce%b1%ce%af%ce%b4%ce%b5%cf%85%cf%83%ce%b7-%cf%83%cf%84%ce%bf-excel-9bc05390-e94c-46af-a5b3-d7c22f6990bb?ui=el-GR&amp;rs=el-GR&amp;ad=GR" TargetMode="External"/><Relationship Id="rId4" Type="http://schemas.openxmlformats.org/officeDocument/2006/relationships/hyperlink" Target="#'MIN &amp; MAX'!A1"/><Relationship Id="rId9" Type="http://schemas.openxmlformats.org/officeDocument/2006/relationships/hyperlink" Target="https://support.office.com/el-gr/article/mode-%ce%a3%cf%85%ce%bd%ce%ac%cf%81%cf%84%ce%b7%cf%83%ce%b7-mode-e45192ce-9122-4980-82ed-4bdc34973120?ocmsassetID=E45192CE-9122-4980-82ED-4BDC34973120&amp;ui=el-GR&amp;rs=el-GR&amp;ad=GR" TargetMode="Externa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AVERAGE!A1"/><Relationship Id="rId3" Type="http://schemas.openxmlformats.org/officeDocument/2006/relationships/image" Target="../media/image5.svg"/><Relationship Id="rId7" Type="http://schemas.openxmlformats.org/officeDocument/2006/relationships/image" Target="../media/image9.svg"/><Relationship Id="rId2" Type="http://schemas.openxmlformats.org/officeDocument/2006/relationships/image" Target="../media/image4.png"/><Relationship Id="rId1" Type="http://schemas.openxmlformats.org/officeDocument/2006/relationships/hyperlink" Target="https://support.office.com/el-gr/article/%ce%a3%cf%85%ce%bd%ce%ac%cf%81%cf%84%ce%b7%cf%83%ce%b7-min-61635d12-920f-4ce2-a70f-96f202dcc152?ui=el-GR&amp;rs=el-GR&amp;ad=GR" TargetMode="External"/><Relationship Id="rId6" Type="http://schemas.openxmlformats.org/officeDocument/2006/relationships/image" Target="../media/image8.png"/><Relationship Id="rId5" Type="http://schemas.openxmlformats.org/officeDocument/2006/relationships/hyperlink" Target="https://support.office.com/el-gr/article/%ce%95%ce%ba%cf%80%ce%b1%ce%af%ce%b4%ce%b5%cf%85%cf%83%ce%b7-%cf%83%cf%84%ce%bf-excel-9bc05390-e94c-46af-a5b3-d7c22f6990bb?ui=el-GR&amp;rs=el-GR&amp;ad=GR" TargetMode="External"/><Relationship Id="rId4" Type="http://schemas.openxmlformats.org/officeDocument/2006/relationships/hyperlink" Target="https://support.office.com/el-gr/article/%ce%a3%cf%85%ce%bd%ce%ac%cf%81%cf%84%ce%b7%cf%83%ce%b7-max-e0012414-9ac8-4b34-9a47-73e662c08098?ui=el-GR&amp;rs=el-GR&amp;ad=GR" TargetMode="External"/><Relationship Id="rId9" Type="http://schemas.openxmlformats.org/officeDocument/2006/relationships/hyperlink" Target="#'&#919;&#956;&#949;&#961;&#959;&#956;&#951;&#957;&#943;&#945; &#954;&#945;&#953; &#911;&#961;&#945;'!A1"/></Relationships>
</file>

<file path=xl/drawings/_rels/drawing6.xml.rels><?xml version="1.0" encoding="UTF-8" standalone="yes"?>
<Relationships xmlns="http://schemas.openxmlformats.org/package/2006/relationships"><Relationship Id="rId8" Type="http://schemas.openxmlformats.org/officeDocument/2006/relationships/hyperlink" Target="https://support.office.com/el-gr/article/now-%ce%a3%cf%85%ce%bd%ce%ac%cf%81%cf%84%ce%b7%cf%83%ce%b7-now-3337fd29-145a-4347-b2e6-20c904739c46?ui=el-GR&amp;rs=el-GR&amp;ad=GR" TargetMode="External"/><Relationship Id="rId3" Type="http://schemas.openxmlformats.org/officeDocument/2006/relationships/hyperlink" Target="#'MIN &#954;&#945;&#953; MAX'!A1"/><Relationship Id="rId7" Type="http://schemas.openxmlformats.org/officeDocument/2006/relationships/image" Target="../media/image5.svg"/><Relationship Id="rId12" Type="http://schemas.openxmlformats.org/officeDocument/2006/relationships/image" Target="../media/image11.svg"/><Relationship Id="rId2" Type="http://schemas.openxmlformats.org/officeDocument/2006/relationships/image" Target="../media/image9.svg"/><Relationship Id="rId1" Type="http://schemas.openxmlformats.org/officeDocument/2006/relationships/image" Target="../media/image8.png"/><Relationship Id="rId6" Type="http://schemas.openxmlformats.org/officeDocument/2006/relationships/image" Target="../media/image4.png"/><Relationship Id="rId11" Type="http://schemas.openxmlformats.org/officeDocument/2006/relationships/image" Target="../media/image10.png"/><Relationship Id="rId5" Type="http://schemas.openxmlformats.org/officeDocument/2006/relationships/hyperlink" Target="https://support.office.com/el-gr/article/%ce%a3%cf%85%ce%bd%ce%ac%cf%81%cf%84%ce%b7%cf%83%ce%b7-today-5eb3078d-a82c-4736-8930-2f51a028fdd9?ui=el-GR&amp;rs=el-GR&amp;ad=GR" TargetMode="External"/><Relationship Id="rId10" Type="http://schemas.openxmlformats.org/officeDocument/2006/relationships/hyperlink" Target="https://support.office.com/el-gr/article/date-function-e36c0c8c-4104-49da-ab83-82328b832349?ui=el-gr&amp;rs=el-001&amp;ad=gr" TargetMode="External"/><Relationship Id="rId4" Type="http://schemas.openxmlformats.org/officeDocument/2006/relationships/hyperlink" Target="#'&#931;&#965;&#957;&#941;&#957;&#969;&#963;&#951; &#954;&#949;&#953;&#956;&#941;&#957;&#959;&#965; &#954;&#945;&#953; &#945;&#961;&#953;&#952;&#956;&#974;&#957;'!A1"/><Relationship Id="rId9" Type="http://schemas.openxmlformats.org/officeDocument/2006/relationships/hyperlink" Target="https://support.office.com/el-gr/article/%ce%95%ce%ba%cf%80%ce%b1%ce%af%ce%b4%ce%b5%cf%85%cf%83%ce%b7-%cf%83%cf%84%ce%bf-excel-9bc05390-e94c-46af-a5b3-d7c22f6990bb?ui=el-GR&amp;rs=el-GR&amp;ad=GR" TargetMode="External"/></Relationships>
</file>

<file path=xl/drawings/_rels/drawing7.xml.rels><?xml version="1.0" encoding="UTF-8" standalone="yes"?>
<Relationships xmlns="http://schemas.openxmlformats.org/package/2006/relationships"><Relationship Id="rId8" Type="http://schemas.openxmlformats.org/officeDocument/2006/relationships/hyperlink" Target="https://support.office.com/el-gr/article/%ce%a3%cf%85%ce%bd%ce%b4%cf%85%ce%b1%cf%83%ce%bc%cf%8c%cf%82-%ce%ba%ce%b5%ce%b9%ce%bc%ce%ad%ce%bd%ce%bf%cf%85-%ce%ba%ce%b1%ce%b9-%ce%b1%cf%81%ce%b9%ce%b8%ce%bc%cf%8e%ce%bd-a32c8e0e-90a2-435b-8635-5dd2209044ad?ui=el" TargetMode="External"/><Relationship Id="rId3" Type="http://schemas.openxmlformats.org/officeDocument/2006/relationships/image" Target="../media/image14.png"/><Relationship Id="rId7" Type="http://schemas.openxmlformats.org/officeDocument/2006/relationships/image" Target="../media/image5.svg"/><Relationship Id="rId12" Type="http://schemas.openxmlformats.org/officeDocument/2006/relationships/image" Target="../media/image7.svg"/><Relationship Id="rId2" Type="http://schemas.openxmlformats.org/officeDocument/2006/relationships/hyperlink" Target="#'&#928;&#961;&#959;&#964;&#940;&#963;&#949;&#953;&#962; IF'!A1"/><Relationship Id="rId1" Type="http://schemas.openxmlformats.org/officeDocument/2006/relationships/hyperlink" Target="#'&#919;&#956;&#949;&#961;&#959;&#956;&#951;&#957;&#943;&#945; &#954;&#945;&#953; &#911;&#961;&#945;'!A1"/><Relationship Id="rId6" Type="http://schemas.openxmlformats.org/officeDocument/2006/relationships/image" Target="../media/image4.png"/><Relationship Id="rId11" Type="http://schemas.openxmlformats.org/officeDocument/2006/relationships/image" Target="../media/image6.png"/><Relationship Id="rId5" Type="http://schemas.openxmlformats.org/officeDocument/2006/relationships/hyperlink" Target="https://support.office.com/el-gr/article/%ce%a3%cf%85%ce%bd%ce%ac%cf%81%cf%84%ce%b7%cf%83%ce%b7-text-20d5ac4d-7b94-49fd-bb38-93d29371225c?ui=el-GR&amp;rs=el-GR&amp;ad=GR" TargetMode="External"/><Relationship Id="rId10" Type="http://schemas.openxmlformats.org/officeDocument/2006/relationships/hyperlink" Target="#'&#931;&#965;&#957;&#941;&#957;&#969;&#963;&#951; &#954;&#949;&#953;&#956;&#941;&#957;&#959;&#965; &#954;&#945;&#953; &#945;&#961;&#953;&#952;&#956;&#974;&#957;'!A55"/><Relationship Id="rId4" Type="http://schemas.openxmlformats.org/officeDocument/2006/relationships/image" Target="../media/image15.svg"/><Relationship Id="rId9" Type="http://schemas.openxmlformats.org/officeDocument/2006/relationships/hyperlink" Target="https://support.office.com/el-gr/article/%ce%95%ce%ba%cf%80%ce%b1%ce%af%ce%b4%ce%b5%cf%85%cf%83%ce%b7-%cf%83%cf%84%ce%bf-excel-9bc05390-e94c-46af-a5b3-d7c22f6990bb?ui=el-GR&amp;rs=el-GR&amp;ad=GR" TargetMode="External"/></Relationships>
</file>

<file path=xl/drawings/_rels/drawing8.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image" Target="../media/image5.svg"/><Relationship Id="rId3" Type="http://schemas.openxmlformats.org/officeDocument/2006/relationships/image" Target="../media/image11.svg"/><Relationship Id="rId7" Type="http://schemas.openxmlformats.org/officeDocument/2006/relationships/image" Target="../media/image8.png"/><Relationship Id="rId12" Type="http://schemas.openxmlformats.org/officeDocument/2006/relationships/image" Target="../media/image4.png"/><Relationship Id="rId17" Type="http://schemas.openxmlformats.org/officeDocument/2006/relationships/image" Target="../media/image18.png"/><Relationship Id="rId2" Type="http://schemas.openxmlformats.org/officeDocument/2006/relationships/image" Target="../media/image10.png"/><Relationship Id="rId16" Type="http://schemas.openxmlformats.org/officeDocument/2006/relationships/hyperlink" Target="https://support.office.com/el-gr/article/if-function-%e2%80%93-nested-formulas-and-avoiding-pitfalls-0b22ff44-f149-44ba-aeb5-4ef99da241c8?ui=el-gr&amp;rs=el-001&amp;ad=gr" TargetMode="External"/><Relationship Id="rId1" Type="http://schemas.openxmlformats.org/officeDocument/2006/relationships/hyperlink" Target="#VLOOKUP!A1"/><Relationship Id="rId6" Type="http://schemas.openxmlformats.org/officeDocument/2006/relationships/hyperlink" Target="https://support.office.com/el-gr/article/Define-and-use-names-in-formulas-4D0F13AC-53B7-422E-AFD2-ABD7FF379C64" TargetMode="External"/><Relationship Id="rId11" Type="http://schemas.openxmlformats.org/officeDocument/2006/relationships/hyperlink" Target="https://support.office.com/el-gr/article/%ce%a3%cf%85%ce%bd%ce%ac%cf%81%cf%84%ce%b7%cf%83%ce%b7-if-69aed7c9-4e8a-4755-a9bc-aa8bbff73be2?ui=el-GR&amp;rs=el-GR&amp;ad=GR" TargetMode="External"/><Relationship Id="rId5" Type="http://schemas.openxmlformats.org/officeDocument/2006/relationships/image" Target="../media/image17.svg"/><Relationship Id="rId15" Type="http://schemas.openxmlformats.org/officeDocument/2006/relationships/hyperlink" Target="https://support.office.com/el-gr/article/%ce%95%ce%ba%cf%80%ce%b1%ce%af%ce%b4%ce%b5%cf%85%cf%83%ce%b7-%cf%83%cf%84%ce%bf-excel-9bc05390-e94c-46af-a5b3-d7c22f6990bb?ui=el-GR&amp;rs=el-GR&amp;ad=GR" TargetMode="External"/><Relationship Id="rId10" Type="http://schemas.openxmlformats.org/officeDocument/2006/relationships/hyperlink" Target="#'&#931;&#965;&#957;&#941;&#957;&#969;&#963;&#951; &#954;&#949;&#953;&#956;&#941;&#957;&#959;&#965; &#954;&#945;&#953; &#945;&#961;&#953;&#952;&#956;&#974;&#957;'!A1"/><Relationship Id="rId4" Type="http://schemas.openxmlformats.org/officeDocument/2006/relationships/image" Target="../media/image16.png"/><Relationship Id="rId9" Type="http://schemas.openxmlformats.org/officeDocument/2006/relationships/hyperlink" Target="#'&#928;&#961;&#959;&#964;&#940;&#963;&#949;&#953;&#962; IF'!A58"/><Relationship Id="rId14" Type="http://schemas.openxmlformats.org/officeDocument/2006/relationships/hyperlink" Target="https://support.office.com/el-gr/article/%ce%a3%cf%85%ce%bd%ce%ac%cf%81%cf%84%ce%b7%cf%83%ce%b7-ifs-36329a26-37b2-467c-972b-4a39bd951d45?ui=el-GR&amp;rs=el-GR&amp;ad=GR" TargetMode="External"/></Relationships>
</file>

<file path=xl/drawings/_rels/drawing9.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11.svg"/><Relationship Id="rId3" Type="http://schemas.openxmlformats.org/officeDocument/2006/relationships/image" Target="../media/image4.png"/><Relationship Id="rId7" Type="http://schemas.openxmlformats.org/officeDocument/2006/relationships/hyperlink" Target="https://support.office.com/el-gr/article/%ce%a3%cf%85%ce%bd%ce%ac%cf%81%cf%84%ce%b7%cf%83%ce%b7-iferror-c526fd07-caeb-47b8-8bb6-63f3e417f611?ui=el-GR&amp;rs=el-GR&amp;ad=GR" TargetMode="External"/><Relationship Id="rId12" Type="http://schemas.openxmlformats.org/officeDocument/2006/relationships/image" Target="../media/image10.png"/><Relationship Id="rId2" Type="http://schemas.openxmlformats.org/officeDocument/2006/relationships/hyperlink" Target="https://support.office.com/el-gr/article/%ce%a3%cf%85%ce%bd%ce%ac%cf%81%cf%84%ce%b7%cf%83%ce%b7-vlookup-0bbc8083-26fe-4963-8ab8-93a18ad188a1?ui=el-GR&amp;rs=el-GR&amp;ad=GR" TargetMode="External"/><Relationship Id="rId1" Type="http://schemas.openxmlformats.org/officeDocument/2006/relationships/hyperlink" Target="#'&#931;&#965;&#957;&#945;&#961;&#964;&#942;&#963;&#949;&#953;&#962; &#956;&#949; &#963;&#965;&#957;&#952;&#942;&#954;&#949;&#962;'!A1"/><Relationship Id="rId6" Type="http://schemas.openxmlformats.org/officeDocument/2006/relationships/hyperlink" Target="https://support.office.com/el-gr/article/create-a-pivottable-to-analyze-worksheet-data-a9a84538-bfe9-40a9-a8e9-f99134456576?ui=el-gr&amp;rs=el-001&amp;ad=gr" TargetMode="External"/><Relationship Id="rId11" Type="http://schemas.openxmlformats.org/officeDocument/2006/relationships/hyperlink" Target="#'&#928;&#961;&#959;&#964;&#940;&#963;&#949;&#953;&#962; IF'!A1"/><Relationship Id="rId5" Type="http://schemas.openxmlformats.org/officeDocument/2006/relationships/hyperlink" Target="https://support.microsoft.com/el-gr/help/214142/how-to-use-the-index-and-match-worksheet-functions-with-multiple-crite" TargetMode="External"/><Relationship Id="rId10" Type="http://schemas.openxmlformats.org/officeDocument/2006/relationships/hyperlink" Target="#VLOOKUP!A70"/><Relationship Id="rId4" Type="http://schemas.openxmlformats.org/officeDocument/2006/relationships/image" Target="../media/image5.svg"/><Relationship Id="rId9" Type="http://schemas.openxmlformats.org/officeDocument/2006/relationships/image" Target="../media/image20.svg"/></Relationships>
</file>

<file path=xl/drawings/drawing1.xml><?xml version="1.0" encoding="utf-8"?>
<xdr:wsDr xmlns:xdr="http://schemas.openxmlformats.org/drawingml/2006/spreadsheetDrawing" xmlns:a="http://schemas.openxmlformats.org/drawingml/2006/main">
  <xdr:twoCellAnchor editAs="absolute">
    <xdr:from>
      <xdr:col>0</xdr:col>
      <xdr:colOff>161925</xdr:colOff>
      <xdr:row>3</xdr:row>
      <xdr:rowOff>2205039</xdr:rowOff>
    </xdr:from>
    <xdr:to>
      <xdr:col>0</xdr:col>
      <xdr:colOff>2041238</xdr:colOff>
      <xdr:row>3</xdr:row>
      <xdr:rowOff>3201988</xdr:rowOff>
    </xdr:to>
    <xdr:pic>
      <xdr:nvPicPr>
        <xdr:cNvPr id="2" name="Εικόνα 1" descr="Λογότυπο του Excel">
          <a:extLst>
            <a:ext uri="{FF2B5EF4-FFF2-40B4-BE49-F238E27FC236}">
              <a16:creationId xmlns:a16="http://schemas.microsoft.com/office/drawing/2014/main" id="{9356F0F2-25C5-4E97-B672-85171E57B3A4}"/>
            </a:ext>
          </a:extLst>
        </xdr:cNvPr>
        <xdr:cNvPicPr>
          <a:picLocks noChangeAspect="1"/>
        </xdr:cNvPicPr>
      </xdr:nvPicPr>
      <xdr:blipFill>
        <a:blip xmlns:r="http://schemas.openxmlformats.org/officeDocument/2006/relationships" r:embed="rId1"/>
        <a:stretch>
          <a:fillRect/>
        </a:stretch>
      </xdr:blipFill>
      <xdr:spPr>
        <a:xfrm>
          <a:off x="161925" y="4333876"/>
          <a:ext cx="1879313" cy="996949"/>
        </a:xfrm>
        <a:prstGeom prst="rect">
          <a:avLst/>
        </a:prstGeom>
      </xdr:spPr>
    </xdr:pic>
    <xdr:clientData/>
  </xdr:twoCellAnchor>
  <xdr:absoluteAnchor>
    <xdr:pos x="9163050" y="4779963"/>
    <xdr:ext cx="2000250" cy="514350"/>
    <xdr:sp macro="" textlink="">
      <xdr:nvSpPr>
        <xdr:cNvPr id="3" name="Κουμπί &quot;Επόμενο&quot;" descr="Κουμπί με υπερ-σύνδεση για να μεταβείτε στο επόμενο βήμα">
          <a:hlinkClick xmlns:r="http://schemas.openxmlformats.org/officeDocument/2006/relationships" r:id="rId2" tooltip="Επιλέξτε το για να ξεκινήσετε την περιήγηση"/>
          <a:extLst>
            <a:ext uri="{FF2B5EF4-FFF2-40B4-BE49-F238E27FC236}">
              <a16:creationId xmlns:a16="http://schemas.microsoft.com/office/drawing/2014/main" id="{A16C62F8-5DAF-4A85-B660-EDB91A61244F}"/>
            </a:ext>
          </a:extLst>
        </xdr:cNvPr>
        <xdr:cNvSpPr/>
      </xdr:nvSpPr>
      <xdr:spPr>
        <a:xfrm>
          <a:off x="9163050" y="4779963"/>
          <a:ext cx="2000250"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el"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Ας ξεκινήσουμε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xdr:from>
      <xdr:col>12</xdr:col>
      <xdr:colOff>79528</xdr:colOff>
      <xdr:row>92</xdr:row>
      <xdr:rowOff>38101</xdr:rowOff>
    </xdr:from>
    <xdr:to>
      <xdr:col>20</xdr:col>
      <xdr:colOff>164645</xdr:colOff>
      <xdr:row>95</xdr:row>
      <xdr:rowOff>22201</xdr:rowOff>
    </xdr:to>
    <xdr:sp macro="" textlink="">
      <xdr:nvSpPr>
        <xdr:cNvPr id="8" name="Βήμα" descr="Πληκτρολογήστε =SUM(D4:D7) και, στη συνέχεια, πατήστε το πλήκτρο enter. Όταν ολοκληρώσετε τη διαδικασία, θα δείτε το αποτέλεσμα που είναι 170">
          <a:extLst>
            <a:ext uri="{FF2B5EF4-FFF2-40B4-BE49-F238E27FC236}">
              <a16:creationId xmlns:a16="http://schemas.microsoft.com/office/drawing/2014/main" id="{8F26A0BE-2507-40C1-88A3-4D85E7F8E095}"/>
            </a:ext>
          </a:extLst>
        </xdr:cNvPr>
        <xdr:cNvSpPr txBox="1"/>
      </xdr:nvSpPr>
      <xdr:spPr>
        <a:xfrm>
          <a:off x="13614553" y="18211801"/>
          <a:ext cx="4809517" cy="5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20</xdr:col>
      <xdr:colOff>285750</xdr:colOff>
      <xdr:row>75</xdr:row>
      <xdr:rowOff>38100</xdr:rowOff>
    </xdr:from>
    <xdr:to>
      <xdr:col>35</xdr:col>
      <xdr:colOff>47625</xdr:colOff>
      <xdr:row>84</xdr:row>
      <xdr:rowOff>172910</xdr:rowOff>
    </xdr:to>
    <xdr:grpSp>
      <xdr:nvGrpSpPr>
        <xdr:cNvPr id="88" name="ΚΑΛΟ ΕΙΝΑΙ ΝΑ ΓΝΩΡΙΖΕΤΕ" descr="ΚΑΛΟ ΕΙΝΑΙ ΝΑ ΓΝΩΡΙΖΕΤΕ&#10;Κάντε διπλό κλικ σε αυτό το κελί και θα δείτε ότι ο τύπος είναι διαφορετικός. Συγκεκριμένα, το κριτήριο για την άθροιση είναι &quot;&gt;=50&quot; που σημαίνει μεγαλύτερο ή ίσο του 50. Υπάρχουν και άλλοι τελεστές που μπορείτε να χρησιμοποιήσετε, όπως το &quot;&lt;=50&quot; που σημαίνει μικρότερο ή ίσο του 50. Καθώς επίσης και το &quot;&lt;&gt;50&quot; που σημαίνει ότι δεν είναι ίσο με 50&#10;">
          <a:extLst>
            <a:ext uri="{FF2B5EF4-FFF2-40B4-BE49-F238E27FC236}">
              <a16:creationId xmlns:a16="http://schemas.microsoft.com/office/drawing/2014/main" id="{22FED87C-334E-45C5-A4CC-FBD0B802BEDC}"/>
            </a:ext>
          </a:extLst>
        </xdr:cNvPr>
        <xdr:cNvGrpSpPr/>
      </xdr:nvGrpSpPr>
      <xdr:grpSpPr>
        <a:xfrm>
          <a:off x="19442430" y="14622780"/>
          <a:ext cx="3419475" cy="1780730"/>
          <a:chOff x="6778625" y="15514765"/>
          <a:chExt cx="3432175" cy="1776285"/>
        </a:xfrm>
      </xdr:grpSpPr>
      <xdr:sp macro="" textlink="">
        <xdr:nvSpPr>
          <xdr:cNvPr id="92" name="Βήμα" descr="ΚΑΛΟ ΕΙΝΑΙ ΝΑ ΓΝΩΡΙΖΕΤΕ&#10;Κάντε διπλό κλικ σε αυτό το κελί και θα δείτε ότι ο τύπος είναι διαφορετικός. Συγκεκριμένα, το κριτήριο για την άθροιση είναι &quot;&gt;=50&quot; που σημαίνει μεγαλύτερο ή ίσο του 50. Υπάρχουν και άλλοι τελεστές που μπορείτε να χρησιμοποιήσετε, όπως το &quot;&lt;=50&quot; που σημαίνει μικρότερο ή ίσο του 50. Καθώς επίσης και το &quot;&lt;&gt;50&quot; που σημαίνει ότι δεν είναι ίσο με 50&#10;">
            <a:extLst>
              <a:ext uri="{FF2B5EF4-FFF2-40B4-BE49-F238E27FC236}">
                <a16:creationId xmlns:a16="http://schemas.microsoft.com/office/drawing/2014/main" id="{80FDEA48-605A-47F3-959F-C6A1DA9817BC}"/>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ΚΑΛΟ ΕΙΝΑΙ ΝΑ ΓΝΩΡΙΖΕΤΕ</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l" sz="1100" b="0" i="0" kern="1200" baseline="0">
                <a:solidFill>
                  <a:schemeClr val="dk1"/>
                </a:solidFill>
                <a:effectLst/>
                <a:latin typeface="+mn-lt"/>
                <a:ea typeface="+mn-ea"/>
                <a:cs typeface="+mn-cs"/>
              </a:rPr>
              <a:t>Κάντε διπλό κλικ σε αυτό το κελί και θα δείτε ότι ο τύπος είναι διαφορετικός. Συγκεκριμένα, το κριτήριο για την άθροιση είναι "&gt;=50" που σημαίνει μεγαλύτερο ή ίσο του 50. Υπάρχουν και άλλοι τελεστές που μπορείτε να χρησιμοποιήσετε, όπως το "&lt;=50" που </a:t>
            </a:r>
            <a:r>
              <a:rPr lang="el" sz="1100" b="0" i="1" kern="1200" baseline="0">
                <a:solidFill>
                  <a:schemeClr val="dk1"/>
                </a:solidFill>
                <a:effectLst/>
                <a:latin typeface="+mn-lt"/>
                <a:ea typeface="+mn-ea"/>
                <a:cs typeface="+mn-cs"/>
              </a:rPr>
              <a:t>σημαίνει μικρότερο ή ίσο του 50</a:t>
            </a:r>
            <a:r>
              <a:rPr lang="el" sz="1100" b="0" i="0" kern="1200" baseline="0">
                <a:solidFill>
                  <a:schemeClr val="dk1"/>
                </a:solidFill>
                <a:effectLst/>
                <a:latin typeface="+mn-lt"/>
                <a:ea typeface="+mn-ea"/>
                <a:cs typeface="+mn-cs"/>
              </a:rPr>
              <a:t>. Καθώς επίσης και το "&lt;&gt;50" που σημαίνει ότι </a:t>
            </a:r>
            <a:r>
              <a:rPr lang="el" sz="1100" b="0" i="1" kern="1200" baseline="0">
                <a:solidFill>
                  <a:schemeClr val="dk1"/>
                </a:solidFill>
                <a:effectLst/>
                <a:latin typeface="+mn-lt"/>
                <a:ea typeface="+mn-ea"/>
                <a:cs typeface="+mn-cs"/>
              </a:rPr>
              <a:t>δεν είναι ίσο με 50</a:t>
            </a:r>
            <a:r>
              <a:rPr lang="el" sz="1100" b="0" i="0" kern="1200" baseline="0">
                <a:solidFill>
                  <a:schemeClr val="dk1"/>
                </a:solidFill>
                <a:effectLst/>
                <a:latin typeface="+mn-lt"/>
                <a:ea typeface="+mn-ea"/>
                <a:cs typeface="+mn-cs"/>
              </a:rPr>
              <a:t>. </a:t>
            </a:r>
            <a:endParaRPr lang="en-US" sz="1100">
              <a:effectLst/>
              <a:latin typeface="+mn-lt"/>
            </a:endParaRPr>
          </a:p>
        </xdr:txBody>
      </xdr:sp>
      <xdr:pic>
        <xdr:nvPicPr>
          <xdr:cNvPr id="93" name="Γραφικό 147" descr="Γυαλιά">
            <a:extLst>
              <a:ext uri="{FF2B5EF4-FFF2-40B4-BE49-F238E27FC236}">
                <a16:creationId xmlns:a16="http://schemas.microsoft.com/office/drawing/2014/main" id="{003F6226-FC02-4E5E-9211-9DFEF51A3D9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778625" y="15665450"/>
            <a:ext cx="323347" cy="349115"/>
          </a:xfrm>
          <a:prstGeom prst="rect">
            <a:avLst/>
          </a:prstGeom>
        </xdr:spPr>
      </xdr:pic>
      <xdr:sp macro="" textlink="">
        <xdr:nvSpPr>
          <xdr:cNvPr id="94" name="Ελεύθερη σχεδίαση: Σχήμα 93" descr="Βέλος">
            <a:extLst>
              <a:ext uri="{FF2B5EF4-FFF2-40B4-BE49-F238E27FC236}">
                <a16:creationId xmlns:a16="http://schemas.microsoft.com/office/drawing/2014/main" id="{15104F1B-103C-46F0-AEAD-84159160100C}"/>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editAs="absolute">
    <xdr:from>
      <xdr:col>0</xdr:col>
      <xdr:colOff>352424</xdr:colOff>
      <xdr:row>145</xdr:row>
      <xdr:rowOff>123826</xdr:rowOff>
    </xdr:from>
    <xdr:to>
      <xdr:col>1</xdr:col>
      <xdr:colOff>5229224</xdr:colOff>
      <xdr:row>166</xdr:row>
      <xdr:rowOff>46491</xdr:rowOff>
    </xdr:to>
    <xdr:grpSp>
      <xdr:nvGrpSpPr>
        <xdr:cNvPr id="2" name="Ομάδα 1">
          <a:extLst>
            <a:ext uri="{FF2B5EF4-FFF2-40B4-BE49-F238E27FC236}">
              <a16:creationId xmlns:a16="http://schemas.microsoft.com/office/drawing/2014/main" id="{F31110CC-1652-426F-8A11-3D24DC9CD3D1}"/>
            </a:ext>
          </a:extLst>
        </xdr:cNvPr>
        <xdr:cNvGrpSpPr/>
      </xdr:nvGrpSpPr>
      <xdr:grpSpPr>
        <a:xfrm>
          <a:off x="352424" y="27639646"/>
          <a:ext cx="5745480" cy="3763145"/>
          <a:chOff x="447674" y="25631776"/>
          <a:chExt cx="5724525" cy="3762374"/>
        </a:xfrm>
      </xdr:grpSpPr>
      <xdr:sp macro="" textlink="">
        <xdr:nvSpPr>
          <xdr:cNvPr id="152" name="Ορθογώνιο 151">
            <a:extLst>
              <a:ext uri="{FF2B5EF4-FFF2-40B4-BE49-F238E27FC236}">
                <a16:creationId xmlns:a16="http://schemas.microsoft.com/office/drawing/2014/main" id="{54D87238-E746-4C47-ABBA-E10A64262FCE}"/>
              </a:ext>
            </a:extLst>
          </xdr:cNvPr>
          <xdr:cNvSpPr/>
        </xdr:nvSpPr>
        <xdr:spPr>
          <a:xfrm>
            <a:off x="447674" y="25631776"/>
            <a:ext cx="5724525" cy="37623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55" name="Βήμα" descr="Περισσότερες πληροφορίες στο web&#10;">
            <a:extLst>
              <a:ext uri="{FF2B5EF4-FFF2-40B4-BE49-F238E27FC236}">
                <a16:creationId xmlns:a16="http://schemas.microsoft.com/office/drawing/2014/main" id="{E4E79A32-97A9-47B0-87C7-3090F1C4978F}"/>
              </a:ext>
            </a:extLst>
          </xdr:cNvPr>
          <xdr:cNvSpPr txBox="1"/>
        </xdr:nvSpPr>
        <xdr:spPr>
          <a:xfrm>
            <a:off x="659860" y="25748461"/>
            <a:ext cx="5246187" cy="463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Περισσότερες πληροφορίες στο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58" name="Ευθεία γραμμή σύνδεσης 157" descr="Διακοσμητική γραμμή">
            <a:extLst>
              <a:ext uri="{FF2B5EF4-FFF2-40B4-BE49-F238E27FC236}">
                <a16:creationId xmlns:a16="http://schemas.microsoft.com/office/drawing/2014/main" id="{C1DC7374-254A-47B0-91EF-5014A7B4001F}"/>
              </a:ext>
            </a:extLst>
          </xdr:cNvPr>
          <xdr:cNvCxnSpPr>
            <a:cxnSpLocks/>
          </xdr:cNvCxnSpPr>
        </xdr:nvCxnSpPr>
        <xdr:spPr>
          <a:xfrm>
            <a:off x="663028" y="26228550"/>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4" name="Ευθεία γραμμή σύνδεσης 163" descr="Διακοσμητική γραμμή">
            <a:extLst>
              <a:ext uri="{FF2B5EF4-FFF2-40B4-BE49-F238E27FC236}">
                <a16:creationId xmlns:a16="http://schemas.microsoft.com/office/drawing/2014/main" id="{86A13197-B0BB-44E6-87AB-432D5098D000}"/>
              </a:ext>
            </a:extLst>
          </xdr:cNvPr>
          <xdr:cNvCxnSpPr>
            <a:cxnSpLocks/>
          </xdr:cNvCxnSpPr>
        </xdr:nvCxnSpPr>
        <xdr:spPr>
          <a:xfrm>
            <a:off x="663028" y="28602975"/>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342900</xdr:colOff>
      <xdr:row>0</xdr:row>
      <xdr:rowOff>352425</xdr:rowOff>
    </xdr:from>
    <xdr:to>
      <xdr:col>1</xdr:col>
      <xdr:colOff>5229225</xdr:colOff>
      <xdr:row>48</xdr:row>
      <xdr:rowOff>171450</xdr:rowOff>
    </xdr:to>
    <xdr:sp macro="" textlink="">
      <xdr:nvSpPr>
        <xdr:cNvPr id="168" name="Φόντο" descr="Φόντο">
          <a:extLst>
            <a:ext uri="{FF2B5EF4-FFF2-40B4-BE49-F238E27FC236}">
              <a16:creationId xmlns:a16="http://schemas.microsoft.com/office/drawing/2014/main" id="{E6C939DA-20FC-4617-9AC0-0E0FD53C0BBC}"/>
            </a:ext>
          </a:extLst>
        </xdr:cNvPr>
        <xdr:cNvSpPr/>
      </xdr:nvSpPr>
      <xdr:spPr>
        <a:xfrm>
          <a:off x="342900" y="352425"/>
          <a:ext cx="5734050" cy="95345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2</xdr:row>
      <xdr:rowOff>66675</xdr:rowOff>
    </xdr:from>
    <xdr:to>
      <xdr:col>1</xdr:col>
      <xdr:colOff>4948224</xdr:colOff>
      <xdr:row>2</xdr:row>
      <xdr:rowOff>66675</xdr:rowOff>
    </xdr:to>
    <xdr:cxnSp macro="">
      <xdr:nvCxnSpPr>
        <xdr:cNvPr id="169" name="Κάτω γραμμή" descr="Διακοσμητική γραμμή">
          <a:extLst>
            <a:ext uri="{FF2B5EF4-FFF2-40B4-BE49-F238E27FC236}">
              <a16:creationId xmlns:a16="http://schemas.microsoft.com/office/drawing/2014/main" id="{A5862B64-F553-4E4F-B5B8-0DE209AA7E25}"/>
            </a:ext>
          </a:extLst>
        </xdr:cNvPr>
        <xdr:cNvCxnSpPr>
          <a:cxnSpLocks/>
        </xdr:cNvCxnSpPr>
      </xdr:nvCxnSpPr>
      <xdr:spPr>
        <a:xfrm>
          <a:off x="547701" y="1019175"/>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0</xdr:row>
      <xdr:rowOff>447675</xdr:rowOff>
    </xdr:from>
    <xdr:to>
      <xdr:col>1</xdr:col>
      <xdr:colOff>4951420</xdr:colOff>
      <xdr:row>1</xdr:row>
      <xdr:rowOff>171517</xdr:rowOff>
    </xdr:to>
    <xdr:sp macro="" textlink="">
      <xdr:nvSpPr>
        <xdr:cNvPr id="170" name="Βήμα" descr="Συναρτήσεις με συνθήκες - SUMIF&#10;">
          <a:extLst>
            <a:ext uri="{FF2B5EF4-FFF2-40B4-BE49-F238E27FC236}">
              <a16:creationId xmlns:a16="http://schemas.microsoft.com/office/drawing/2014/main" id="{317D1451-8BD0-4C45-8A01-4F1AD711CF9A}"/>
            </a:ext>
          </a:extLst>
        </xdr:cNvPr>
        <xdr:cNvSpPr txBox="1"/>
      </xdr:nvSpPr>
      <xdr:spPr>
        <a:xfrm>
          <a:off x="547701" y="447675"/>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Συναρτήσεις με συνθήκες - SUMIF</a:t>
          </a:r>
        </a:p>
      </xdr:txBody>
    </xdr:sp>
    <xdr:clientData/>
  </xdr:twoCellAnchor>
  <xdr:twoCellAnchor editAs="absolute">
    <xdr:from>
      <xdr:col>0</xdr:col>
      <xdr:colOff>547701</xdr:colOff>
      <xdr:row>43</xdr:row>
      <xdr:rowOff>144992</xdr:rowOff>
    </xdr:from>
    <xdr:to>
      <xdr:col>1</xdr:col>
      <xdr:colOff>4948224</xdr:colOff>
      <xdr:row>43</xdr:row>
      <xdr:rowOff>144992</xdr:rowOff>
    </xdr:to>
    <xdr:cxnSp macro="">
      <xdr:nvCxnSpPr>
        <xdr:cNvPr id="171" name="Κάτω γραμμή" descr="Διακοσμητική γραμμή">
          <a:extLst>
            <a:ext uri="{FF2B5EF4-FFF2-40B4-BE49-F238E27FC236}">
              <a16:creationId xmlns:a16="http://schemas.microsoft.com/office/drawing/2014/main" id="{CDE7F952-1938-4D52-9DF8-081F00B24DBB}"/>
            </a:ext>
          </a:extLst>
        </xdr:cNvPr>
        <xdr:cNvCxnSpPr>
          <a:cxnSpLocks/>
        </xdr:cNvCxnSpPr>
      </xdr:nvCxnSpPr>
      <xdr:spPr>
        <a:xfrm>
          <a:off x="547701" y="890799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571500</xdr:colOff>
      <xdr:row>2</xdr:row>
      <xdr:rowOff>57149</xdr:rowOff>
    </xdr:from>
    <xdr:to>
      <xdr:col>1</xdr:col>
      <xdr:colOff>5024713</xdr:colOff>
      <xdr:row>6</xdr:row>
      <xdr:rowOff>180974</xdr:rowOff>
    </xdr:to>
    <xdr:sp macro="" textlink="">
      <xdr:nvSpPr>
        <xdr:cNvPr id="172" name="Εισαγωγή στην πρόσθεση αριθμών" descr="Οι συναρτήσεις με συνθήκες παρέχουν τη δυνατότητα άθροισης, υπολογισμού μέσου όρου, καταμέτρησης ή εντοπισμού ελάχιστης και μέγιστης τιμής για μια περιοχή με βάση συγκεκριμένες συνθήκες ή κριτήρια. Για παράδειγμα, από όλα τα φρούτα της λίστας πόσα είναι μήλα; Ή πόσα πορτοκάλια είναι ποικιλίας Φλόριντα;&#10;">
          <a:extLst>
            <a:ext uri="{FF2B5EF4-FFF2-40B4-BE49-F238E27FC236}">
              <a16:creationId xmlns:a16="http://schemas.microsoft.com/office/drawing/2014/main" id="{9A24D79D-F087-4F19-ACAE-4CAC391FF978}"/>
            </a:ext>
          </a:extLst>
        </xdr:cNvPr>
        <xdr:cNvSpPr txBox="1"/>
      </xdr:nvSpPr>
      <xdr:spPr>
        <a:xfrm>
          <a:off x="571500" y="1009649"/>
          <a:ext cx="5300938"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kern="1200">
              <a:solidFill>
                <a:schemeClr val="dk1"/>
              </a:solidFill>
              <a:latin typeface="Segoe UI" panose="020B0502040204020203" pitchFamily="34" charset="0"/>
              <a:ea typeface="+mn-ea"/>
              <a:cs typeface="Segoe UI" panose="020B0502040204020203" pitchFamily="34" charset="0"/>
            </a:rPr>
            <a:t>Οι συναρτήσεις με συνθήκες παρέχουν τη δυνατότητα άθροισης, υπολογισμού μέσου όρου, καταμέτρησης ή εντοπισμού ελάχιστης ή μέγιστης τιμής για μια περιοχή με βάση συγκεκριμένες συνθήκες ή κριτήρια. Για</a:t>
          </a:r>
          <a:r>
            <a:rPr lang="el" sz="1100" kern="1200" baseline="0">
              <a:solidFill>
                <a:schemeClr val="dk1"/>
              </a:solidFill>
              <a:latin typeface="Segoe UI" panose="020B0502040204020203" pitchFamily="34" charset="0"/>
              <a:ea typeface="+mn-ea"/>
              <a:cs typeface="Segoe UI" panose="020B0502040204020203" pitchFamily="34" charset="0"/>
            </a:rPr>
            <a:t> παράδειγμα, από όλα τα φρούτα της λίστας πόσα είναι μήλα; Ή πόσα πορτοκάλια είναι ποικιλίας Φλόριντα;</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523788</xdr:colOff>
      <xdr:row>7</xdr:row>
      <xdr:rowOff>28575</xdr:rowOff>
    </xdr:from>
    <xdr:to>
      <xdr:col>1</xdr:col>
      <xdr:colOff>4915231</xdr:colOff>
      <xdr:row>12</xdr:row>
      <xdr:rowOff>76200</xdr:rowOff>
    </xdr:to>
    <xdr:grpSp>
      <xdr:nvGrpSpPr>
        <xdr:cNvPr id="5" name="Ομάδα 4">
          <a:extLst>
            <a:ext uri="{FF2B5EF4-FFF2-40B4-BE49-F238E27FC236}">
              <a16:creationId xmlns:a16="http://schemas.microsoft.com/office/drawing/2014/main" id="{8A59968F-9E53-4DA4-A0EC-0D567AB08F0D}"/>
            </a:ext>
          </a:extLst>
        </xdr:cNvPr>
        <xdr:cNvGrpSpPr/>
      </xdr:nvGrpSpPr>
      <xdr:grpSpPr>
        <a:xfrm>
          <a:off x="523788" y="1933575"/>
          <a:ext cx="5260123" cy="1000125"/>
          <a:chOff x="571500" y="1771650"/>
          <a:chExt cx="5229626" cy="1000125"/>
        </a:xfrm>
      </xdr:grpSpPr>
      <xdr:sp macro="" textlink="">
        <xdr:nvSpPr>
          <xdr:cNvPr id="174" name="Κείμενο_βήματος" descr="Η συνάρτηση SUMIF σάς επιτρέπει να αθροίσετε σε μία περιοχή με βάση ένα συγκεκριμένο κριτήριο που αναζητάτε σε άλλη περιοχή, για παράδειγμα, πόσα μήλα έχετε. Επιλέξτε το κελί D17 και πληκτρολογήστε =SUMIF(C3:C14,C17,D3:D14). Η συνάρτηση SUMIF έχει την εξής δομή:&#10;">
            <a:extLst>
              <a:ext uri="{FF2B5EF4-FFF2-40B4-BE49-F238E27FC236}">
                <a16:creationId xmlns:a16="http://schemas.microsoft.com/office/drawing/2014/main" id="{2D2520E8-CC78-428A-A2A1-03FB76DC9AF2}"/>
              </a:ext>
            </a:extLst>
          </xdr:cNvPr>
          <xdr:cNvSpPr txBox="1"/>
        </xdr:nvSpPr>
        <xdr:spPr>
          <a:xfrm>
            <a:off x="991382" y="1813608"/>
            <a:ext cx="4809744" cy="958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Η συνάρτηση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σάς επιτρέπει να αθροίσετε σε μία περιοχή με βάση ένα συγκεκριμένο κριτήριο που αναζητάτε σε άλλη περιοχή, για παράδειγμα, πόσα μήλα έχετε. Επιλέξτε το κελί D17 και πληκτρολογήστε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=SUMIF(C3:C14</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C17</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D3:D14)</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Η συνάρτηση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έχει την εξής δομή:</a:t>
            </a:r>
          </a:p>
        </xdr:txBody>
      </xdr:sp>
      <xdr:sp macro="" textlink="">
        <xdr:nvSpPr>
          <xdr:cNvPr id="175" name="Σχήμα_βήματος" descr="1">
            <a:extLst>
              <a:ext uri="{FF2B5EF4-FFF2-40B4-BE49-F238E27FC236}">
                <a16:creationId xmlns:a16="http://schemas.microsoft.com/office/drawing/2014/main" id="{DDA35D30-C9B0-4579-BCA5-F2ECE76A935E}"/>
              </a:ext>
            </a:extLst>
          </xdr:cNvPr>
          <xdr:cNvSpPr/>
        </xdr:nvSpPr>
        <xdr:spPr>
          <a:xfrm>
            <a:off x="571500" y="17716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3743326</xdr:colOff>
      <xdr:row>44</xdr:row>
      <xdr:rowOff>154516</xdr:rowOff>
    </xdr:from>
    <xdr:to>
      <xdr:col>1</xdr:col>
      <xdr:colOff>4887529</xdr:colOff>
      <xdr:row>46</xdr:row>
      <xdr:rowOff>131115</xdr:rowOff>
    </xdr:to>
    <xdr:sp macro="" textlink="">
      <xdr:nvSpPr>
        <xdr:cNvPr id="176" name="ΚουμπίΕπόμενο" descr="Μετακίνηση στο επόμενο φύλλο">
          <a:hlinkClick xmlns:r="http://schemas.openxmlformats.org/officeDocument/2006/relationships" r:id="rId3" tooltip="Κάντε κλικ εδώ για να προχωρήσετε στο επόμενο φύλλο εργασίας"/>
          <a:extLst>
            <a:ext uri="{FF2B5EF4-FFF2-40B4-BE49-F238E27FC236}">
              <a16:creationId xmlns:a16="http://schemas.microsoft.com/office/drawing/2014/main" id="{A7F57915-4D95-47B4-A488-FB7E3D0BBF97}"/>
            </a:ext>
          </a:extLst>
        </xdr:cNvPr>
        <xdr:cNvSpPr/>
      </xdr:nvSpPr>
      <xdr:spPr>
        <a:xfrm>
          <a:off x="4591051" y="9108016"/>
          <a:ext cx="114420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0</xdr:col>
      <xdr:colOff>652334</xdr:colOff>
      <xdr:row>162</xdr:row>
      <xdr:rowOff>125376</xdr:rowOff>
    </xdr:from>
    <xdr:to>
      <xdr:col>1</xdr:col>
      <xdr:colOff>2562832</xdr:colOff>
      <xdr:row>165</xdr:row>
      <xdr:rowOff>100539</xdr:rowOff>
    </xdr:to>
    <xdr:sp macro="" textlink="">
      <xdr:nvSpPr>
        <xdr:cNvPr id="177" name="Κουμπί &quot;Επόμενο&quot;" descr="Επιστροφή στην αρχή, με υπερ-σύνδεση στο κελί A1">
          <a:hlinkClick xmlns:r="http://schemas.openxmlformats.org/officeDocument/2006/relationships" r:id="rId4" tooltip="Επιστροφή στην αρχή"/>
          <a:extLst>
            <a:ext uri="{FF2B5EF4-FFF2-40B4-BE49-F238E27FC236}">
              <a16:creationId xmlns:a16="http://schemas.microsoft.com/office/drawing/2014/main" id="{F1F17ADA-3374-4672-8F57-B7354AE50F61}"/>
            </a:ext>
          </a:extLst>
        </xdr:cNvPr>
        <xdr:cNvSpPr/>
      </xdr:nvSpPr>
      <xdr:spPr>
        <a:xfrm>
          <a:off x="652334" y="31634076"/>
          <a:ext cx="2758223" cy="546663"/>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l" sz="1200">
              <a:solidFill>
                <a:srgbClr val="0B744D"/>
              </a:solidFill>
              <a:latin typeface="Segoe UI" pitchFamily="34" charset="0"/>
              <a:ea typeface="Segoe UI" pitchFamily="34" charset="0"/>
              <a:cs typeface="Segoe UI" pitchFamily="34" charset="0"/>
            </a:rPr>
            <a:t>Επιστροφή στην αρχή</a:t>
          </a:r>
        </a:p>
      </xdr:txBody>
    </xdr:sp>
    <xdr:clientData/>
  </xdr:twoCellAnchor>
  <xdr:twoCellAnchor editAs="absolute">
    <xdr:from>
      <xdr:col>1</xdr:col>
      <xdr:colOff>3552825</xdr:colOff>
      <xdr:row>163</xdr:row>
      <xdr:rowOff>127080</xdr:rowOff>
    </xdr:from>
    <xdr:to>
      <xdr:col>1</xdr:col>
      <xdr:colOff>5027209</xdr:colOff>
      <xdr:row>165</xdr:row>
      <xdr:rowOff>103187</xdr:rowOff>
    </xdr:to>
    <xdr:sp macro="" textlink="">
      <xdr:nvSpPr>
        <xdr:cNvPr id="178" name="Κουμπί &quot;Επόμενο&quot;" descr="Κουμπί &quot;Επόμενο βήμα&quot;, με υπερ-σύνδεση στο επόμενο φύλλο εργασίας">
          <a:hlinkClick xmlns:r="http://schemas.openxmlformats.org/officeDocument/2006/relationships" r:id="rId3" tooltip="Κάντε κλικ εδώ για να προχωρήσετε στο επόμενο φύλλο εργασίας"/>
          <a:extLst>
            <a:ext uri="{FF2B5EF4-FFF2-40B4-BE49-F238E27FC236}">
              <a16:creationId xmlns:a16="http://schemas.microsoft.com/office/drawing/2014/main" id="{21885DC0-F099-46D4-A1CF-17E11C390036}"/>
            </a:ext>
          </a:extLst>
        </xdr:cNvPr>
        <xdr:cNvSpPr/>
      </xdr:nvSpPr>
      <xdr:spPr>
        <a:xfrm>
          <a:off x="4400550" y="31826280"/>
          <a:ext cx="1474384" cy="357107"/>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 βήμα</a:t>
          </a:r>
        </a:p>
      </xdr:txBody>
    </xdr:sp>
    <xdr:clientData/>
  </xdr:twoCellAnchor>
  <xdr:twoCellAnchor editAs="absolute">
    <xdr:from>
      <xdr:col>1</xdr:col>
      <xdr:colOff>2875440</xdr:colOff>
      <xdr:row>158</xdr:row>
      <xdr:rowOff>114033</xdr:rowOff>
    </xdr:from>
    <xdr:to>
      <xdr:col>1</xdr:col>
      <xdr:colOff>4743247</xdr:colOff>
      <xdr:row>161</xdr:row>
      <xdr:rowOff>66675</xdr:rowOff>
    </xdr:to>
    <xdr:sp macro="" textlink="">
      <xdr:nvSpPr>
        <xdr:cNvPr id="179" name="Βήμα" descr="Δωρεάν online εκπαίδευση για το Excel, με υπερ-σύνδεση στο web&#10;">
          <a:hlinkClick xmlns:r="http://schemas.openxmlformats.org/officeDocument/2006/relationships" r:id="rId5" tooltip="Επιλέξτε το για να μάθετε σχετικά με τη δωρεάν εκπαίδευση για το Excel, στο web"/>
          <a:extLst>
            <a:ext uri="{FF2B5EF4-FFF2-40B4-BE49-F238E27FC236}">
              <a16:creationId xmlns:a16="http://schemas.microsoft.com/office/drawing/2014/main" id="{8052CE9F-9F0B-4E5C-BCC9-9FAF4B271CC6}"/>
            </a:ext>
          </a:extLst>
        </xdr:cNvPr>
        <xdr:cNvSpPr txBox="1"/>
      </xdr:nvSpPr>
      <xdr:spPr>
        <a:xfrm>
          <a:off x="3723165" y="30860733"/>
          <a:ext cx="1867807" cy="524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Δωρεάν online εκπαίδευση για το Excel</a:t>
          </a:r>
        </a:p>
      </xdr:txBody>
    </xdr:sp>
    <xdr:clientData/>
  </xdr:twoCellAnchor>
  <xdr:twoCellAnchor editAs="absolute">
    <xdr:from>
      <xdr:col>1</xdr:col>
      <xdr:colOff>2410256</xdr:colOff>
      <xdr:row>158</xdr:row>
      <xdr:rowOff>108471</xdr:rowOff>
    </xdr:from>
    <xdr:to>
      <xdr:col>1</xdr:col>
      <xdr:colOff>2904988</xdr:colOff>
      <xdr:row>160</xdr:row>
      <xdr:rowOff>182303</xdr:rowOff>
    </xdr:to>
    <xdr:pic>
      <xdr:nvPicPr>
        <xdr:cNvPr id="180" name="Γραφικό 22" descr="Βέλος">
          <a:hlinkClick xmlns:r="http://schemas.openxmlformats.org/officeDocument/2006/relationships" r:id="rId5" tooltip="Επιλέξτε το για να μάθετε περισσότερα από το web"/>
          <a:extLst>
            <a:ext uri="{FF2B5EF4-FFF2-40B4-BE49-F238E27FC236}">
              <a16:creationId xmlns:a16="http://schemas.microsoft.com/office/drawing/2014/main" id="{55352AF2-EDC1-4D5D-8D55-283766F1994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30855171"/>
          <a:ext cx="494732" cy="454832"/>
        </a:xfrm>
        <a:prstGeom prst="rect">
          <a:avLst/>
        </a:prstGeom>
      </xdr:spPr>
    </xdr:pic>
    <xdr:clientData/>
  </xdr:twoCellAnchor>
  <xdr:twoCellAnchor editAs="absolute">
    <xdr:from>
      <xdr:col>1</xdr:col>
      <xdr:colOff>2875441</xdr:colOff>
      <xdr:row>156</xdr:row>
      <xdr:rowOff>47229</xdr:rowOff>
    </xdr:from>
    <xdr:to>
      <xdr:col>1</xdr:col>
      <xdr:colOff>5145305</xdr:colOff>
      <xdr:row>158</xdr:row>
      <xdr:rowOff>104775</xdr:rowOff>
    </xdr:to>
    <xdr:sp macro="" textlink="">
      <xdr:nvSpPr>
        <xdr:cNvPr id="181" name="Βήμα" descr="Τα πάντα σχετικά με τη συνάρτηση MAXIFS, με υπερ-σύνδεση στο web&#10;&#10;">
          <a:hlinkClick xmlns:r="http://schemas.openxmlformats.org/officeDocument/2006/relationships" r:id="rId8" tooltip="Επιλέξτε το για να μάθετε τα πάντα σχετικά με τη συνάρτηση MAXIFS, στο web"/>
          <a:extLst>
            <a:ext uri="{FF2B5EF4-FFF2-40B4-BE49-F238E27FC236}">
              <a16:creationId xmlns:a16="http://schemas.microsoft.com/office/drawing/2014/main" id="{3FFDC6A0-9831-442E-AB6B-F06D71AAAD14}"/>
            </a:ext>
          </a:extLst>
        </xdr:cNvPr>
        <xdr:cNvSpPr txBox="1"/>
      </xdr:nvSpPr>
      <xdr:spPr>
        <a:xfrm>
          <a:off x="3723166" y="30412929"/>
          <a:ext cx="2269864" cy="438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MAXIFS</a:t>
          </a:r>
        </a:p>
      </xdr:txBody>
    </xdr:sp>
    <xdr:clientData/>
  </xdr:twoCellAnchor>
  <xdr:twoCellAnchor editAs="absolute">
    <xdr:from>
      <xdr:col>1</xdr:col>
      <xdr:colOff>2410256</xdr:colOff>
      <xdr:row>156</xdr:row>
      <xdr:rowOff>48296</xdr:rowOff>
    </xdr:from>
    <xdr:to>
      <xdr:col>1</xdr:col>
      <xdr:colOff>2904988</xdr:colOff>
      <xdr:row>158</xdr:row>
      <xdr:rowOff>115500</xdr:rowOff>
    </xdr:to>
    <xdr:pic>
      <xdr:nvPicPr>
        <xdr:cNvPr id="182" name="Γραφικό 22" descr="Βέλος">
          <a:hlinkClick xmlns:r="http://schemas.openxmlformats.org/officeDocument/2006/relationships" r:id="rId8" tooltip="Επιλέξτε το για να μάθετε περισσότερα από το web"/>
          <a:extLst>
            <a:ext uri="{FF2B5EF4-FFF2-40B4-BE49-F238E27FC236}">
              <a16:creationId xmlns:a16="http://schemas.microsoft.com/office/drawing/2014/main" id="{0312C5D5-9BED-4058-BA8F-27C33BF6E36F}"/>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30413996"/>
          <a:ext cx="494732" cy="448204"/>
        </a:xfrm>
        <a:prstGeom prst="rect">
          <a:avLst/>
        </a:prstGeom>
      </xdr:spPr>
    </xdr:pic>
    <xdr:clientData/>
  </xdr:twoCellAnchor>
  <xdr:twoCellAnchor editAs="absolute">
    <xdr:from>
      <xdr:col>1</xdr:col>
      <xdr:colOff>2875441</xdr:colOff>
      <xdr:row>153</xdr:row>
      <xdr:rowOff>185343</xdr:rowOff>
    </xdr:from>
    <xdr:to>
      <xdr:col>1</xdr:col>
      <xdr:colOff>5105400</xdr:colOff>
      <xdr:row>156</xdr:row>
      <xdr:rowOff>142875</xdr:rowOff>
    </xdr:to>
    <xdr:sp macro="" textlink="">
      <xdr:nvSpPr>
        <xdr:cNvPr id="183" name="Βήμα" descr="Τα πάντα σχετικά με τη συνάρτηση AVERAGEIFS, με υπερ-σύνδεση στο web&#10;&#10;">
          <a:hlinkClick xmlns:r="http://schemas.openxmlformats.org/officeDocument/2006/relationships" r:id="rId9" tooltip="Επιλέξτε το για να μάθετε τα πάντα σχετικά με τη συνάρτηση AVERAGEIFS, στο web"/>
          <a:extLst>
            <a:ext uri="{FF2B5EF4-FFF2-40B4-BE49-F238E27FC236}">
              <a16:creationId xmlns:a16="http://schemas.microsoft.com/office/drawing/2014/main" id="{5979CD87-1D2E-4D32-BF44-CE7F4285B790}"/>
            </a:ext>
          </a:extLst>
        </xdr:cNvPr>
        <xdr:cNvSpPr txBox="1"/>
      </xdr:nvSpPr>
      <xdr:spPr>
        <a:xfrm>
          <a:off x="3723166" y="29979543"/>
          <a:ext cx="2229959" cy="529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AVERAGEIFS</a:t>
          </a:r>
        </a:p>
      </xdr:txBody>
    </xdr:sp>
    <xdr:clientData/>
  </xdr:twoCellAnchor>
  <xdr:twoCellAnchor editAs="absolute">
    <xdr:from>
      <xdr:col>1</xdr:col>
      <xdr:colOff>2410256</xdr:colOff>
      <xdr:row>153</xdr:row>
      <xdr:rowOff>186409</xdr:rowOff>
    </xdr:from>
    <xdr:to>
      <xdr:col>1</xdr:col>
      <xdr:colOff>2904988</xdr:colOff>
      <xdr:row>156</xdr:row>
      <xdr:rowOff>63113</xdr:rowOff>
    </xdr:to>
    <xdr:pic>
      <xdr:nvPicPr>
        <xdr:cNvPr id="184" name="Γραφικό 22" descr="Βέλος">
          <a:hlinkClick xmlns:r="http://schemas.openxmlformats.org/officeDocument/2006/relationships" r:id="rId9" tooltip="Επιλέξτε το για να μάθετε περισσότερα από το web"/>
          <a:extLst>
            <a:ext uri="{FF2B5EF4-FFF2-40B4-BE49-F238E27FC236}">
              <a16:creationId xmlns:a16="http://schemas.microsoft.com/office/drawing/2014/main" id="{4AE4B0D7-E242-4BB1-872C-53A3C6F0EBE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9980609"/>
          <a:ext cx="494732" cy="448204"/>
        </a:xfrm>
        <a:prstGeom prst="rect">
          <a:avLst/>
        </a:prstGeom>
      </xdr:spPr>
    </xdr:pic>
    <xdr:clientData/>
  </xdr:twoCellAnchor>
  <xdr:twoCellAnchor editAs="absolute">
    <xdr:from>
      <xdr:col>1</xdr:col>
      <xdr:colOff>103666</xdr:colOff>
      <xdr:row>153</xdr:row>
      <xdr:rowOff>185342</xdr:rowOff>
    </xdr:from>
    <xdr:to>
      <xdr:col>1</xdr:col>
      <xdr:colOff>2459685</xdr:colOff>
      <xdr:row>156</xdr:row>
      <xdr:rowOff>76199</xdr:rowOff>
    </xdr:to>
    <xdr:sp macro="" textlink="">
      <xdr:nvSpPr>
        <xdr:cNvPr id="185" name="Βήμα" descr="Τα πάντα σχετικά με τη συνάρτηση AVERAGEIF, με υπερ-σύνδεση στο web&#10;&#10;">
          <a:hlinkClick xmlns:r="http://schemas.openxmlformats.org/officeDocument/2006/relationships" r:id="rId10" tooltip="Επιλέξτε το για να μάθετε τα πάντα σχετικά με τη συνάρτηση AVERAGEIF, στο web"/>
          <a:extLst>
            <a:ext uri="{FF2B5EF4-FFF2-40B4-BE49-F238E27FC236}">
              <a16:creationId xmlns:a16="http://schemas.microsoft.com/office/drawing/2014/main" id="{9FF9239A-F102-47F3-A0A3-68BDFAFB9C67}"/>
            </a:ext>
          </a:extLst>
        </xdr:cNvPr>
        <xdr:cNvSpPr txBox="1"/>
      </xdr:nvSpPr>
      <xdr:spPr>
        <a:xfrm>
          <a:off x="951391" y="29979542"/>
          <a:ext cx="2356019" cy="462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AVERAGEIF</a:t>
          </a:r>
        </a:p>
      </xdr:txBody>
    </xdr:sp>
    <xdr:clientData/>
  </xdr:twoCellAnchor>
  <xdr:twoCellAnchor editAs="absolute">
    <xdr:from>
      <xdr:col>0</xdr:col>
      <xdr:colOff>486206</xdr:colOff>
      <xdr:row>153</xdr:row>
      <xdr:rowOff>184027</xdr:rowOff>
    </xdr:from>
    <xdr:to>
      <xdr:col>1</xdr:col>
      <xdr:colOff>133213</xdr:colOff>
      <xdr:row>156</xdr:row>
      <xdr:rowOff>60731</xdr:rowOff>
    </xdr:to>
    <xdr:pic>
      <xdr:nvPicPr>
        <xdr:cNvPr id="186" name="Γραφικό 22" descr="Βέλος">
          <a:hlinkClick xmlns:r="http://schemas.openxmlformats.org/officeDocument/2006/relationships" r:id="rId10" tooltip="Επιλέξτε το για να μάθετε περισσότερα από το web"/>
          <a:extLst>
            <a:ext uri="{FF2B5EF4-FFF2-40B4-BE49-F238E27FC236}">
              <a16:creationId xmlns:a16="http://schemas.microsoft.com/office/drawing/2014/main" id="{0BF07D7D-A138-4ADB-BA72-859640FE1C6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9978227"/>
          <a:ext cx="494732" cy="448204"/>
        </a:xfrm>
        <a:prstGeom prst="rect">
          <a:avLst/>
        </a:prstGeom>
      </xdr:spPr>
    </xdr:pic>
    <xdr:clientData/>
  </xdr:twoCellAnchor>
  <xdr:twoCellAnchor editAs="absolute">
    <xdr:from>
      <xdr:col>1</xdr:col>
      <xdr:colOff>103665</xdr:colOff>
      <xdr:row>156</xdr:row>
      <xdr:rowOff>47229</xdr:rowOff>
    </xdr:from>
    <xdr:to>
      <xdr:col>1</xdr:col>
      <xdr:colOff>2258656</xdr:colOff>
      <xdr:row>158</xdr:row>
      <xdr:rowOff>142874</xdr:rowOff>
    </xdr:to>
    <xdr:sp macro="" textlink="">
      <xdr:nvSpPr>
        <xdr:cNvPr id="187" name="Βήμα" descr="Τα πάντα σχετικά με τη συνάρτηση MINIFS, με υπερ-σύνδεση στο web&#10;&#10;">
          <a:hlinkClick xmlns:r="http://schemas.openxmlformats.org/officeDocument/2006/relationships" r:id="rId11" tooltip="Επιλέξτε το για να μάθετε τα πάντα σχετικά με τη συνάρτηση MINIFS, στο web"/>
          <a:extLst>
            <a:ext uri="{FF2B5EF4-FFF2-40B4-BE49-F238E27FC236}">
              <a16:creationId xmlns:a16="http://schemas.microsoft.com/office/drawing/2014/main" id="{5BA88C28-4CAB-4843-A9C6-0DA18559CEDE}"/>
            </a:ext>
          </a:extLst>
        </xdr:cNvPr>
        <xdr:cNvSpPr txBox="1"/>
      </xdr:nvSpPr>
      <xdr:spPr>
        <a:xfrm>
          <a:off x="951390" y="30412929"/>
          <a:ext cx="2154991" cy="476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MINIFS</a:t>
          </a:r>
        </a:p>
      </xdr:txBody>
    </xdr:sp>
    <xdr:clientData/>
  </xdr:twoCellAnchor>
  <xdr:twoCellAnchor editAs="absolute">
    <xdr:from>
      <xdr:col>0</xdr:col>
      <xdr:colOff>486206</xdr:colOff>
      <xdr:row>156</xdr:row>
      <xdr:rowOff>39961</xdr:rowOff>
    </xdr:from>
    <xdr:to>
      <xdr:col>1</xdr:col>
      <xdr:colOff>133213</xdr:colOff>
      <xdr:row>158</xdr:row>
      <xdr:rowOff>107165</xdr:rowOff>
    </xdr:to>
    <xdr:pic>
      <xdr:nvPicPr>
        <xdr:cNvPr id="188" name="Γραφικό 22" descr="Βέλος">
          <a:hlinkClick xmlns:r="http://schemas.openxmlformats.org/officeDocument/2006/relationships" r:id="rId11" tooltip="Επιλέξτε το για να μάθετε περισσότερα από το web"/>
          <a:extLst>
            <a:ext uri="{FF2B5EF4-FFF2-40B4-BE49-F238E27FC236}">
              <a16:creationId xmlns:a16="http://schemas.microsoft.com/office/drawing/2014/main" id="{62494F7F-FF74-4EDC-AECB-91C2A1BA7E9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30405661"/>
          <a:ext cx="494732" cy="448204"/>
        </a:xfrm>
        <a:prstGeom prst="rect">
          <a:avLst/>
        </a:prstGeom>
      </xdr:spPr>
    </xdr:pic>
    <xdr:clientData/>
  </xdr:twoCellAnchor>
  <xdr:twoCellAnchor editAs="absolute">
    <xdr:from>
      <xdr:col>1</xdr:col>
      <xdr:colOff>2875441</xdr:colOff>
      <xdr:row>151</xdr:row>
      <xdr:rowOff>142480</xdr:rowOff>
    </xdr:from>
    <xdr:to>
      <xdr:col>1</xdr:col>
      <xdr:colOff>5212315</xdr:colOff>
      <xdr:row>154</xdr:row>
      <xdr:rowOff>47626</xdr:rowOff>
    </xdr:to>
    <xdr:sp macro="" textlink="">
      <xdr:nvSpPr>
        <xdr:cNvPr id="189" name="Βήμα" descr="Τα πάντα σχετικά με τη συνάρτηση COUNTIFS, με υπερ-σύνδεση στο web&#10;&#10;">
          <a:hlinkClick xmlns:r="http://schemas.openxmlformats.org/officeDocument/2006/relationships" r:id="rId12" tooltip="Επιλέξτε το για να μάθετε τα πάντα σχετικά με τη συνάρτηση COUNTIFS, στο web"/>
          <a:extLst>
            <a:ext uri="{FF2B5EF4-FFF2-40B4-BE49-F238E27FC236}">
              <a16:creationId xmlns:a16="http://schemas.microsoft.com/office/drawing/2014/main" id="{EADD320D-BECB-4510-A526-402BC7B8CE52}"/>
            </a:ext>
          </a:extLst>
        </xdr:cNvPr>
        <xdr:cNvSpPr txBox="1"/>
      </xdr:nvSpPr>
      <xdr:spPr>
        <a:xfrm>
          <a:off x="3723166" y="29555680"/>
          <a:ext cx="2336874" cy="4766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COUNTIFS</a:t>
          </a:r>
        </a:p>
      </xdr:txBody>
    </xdr:sp>
    <xdr:clientData/>
  </xdr:twoCellAnchor>
  <xdr:twoCellAnchor editAs="absolute">
    <xdr:from>
      <xdr:col>1</xdr:col>
      <xdr:colOff>2410256</xdr:colOff>
      <xdr:row>151</xdr:row>
      <xdr:rowOff>143546</xdr:rowOff>
    </xdr:from>
    <xdr:to>
      <xdr:col>1</xdr:col>
      <xdr:colOff>2904988</xdr:colOff>
      <xdr:row>154</xdr:row>
      <xdr:rowOff>20250</xdr:rowOff>
    </xdr:to>
    <xdr:pic>
      <xdr:nvPicPr>
        <xdr:cNvPr id="190" name="Γραφικό 22" descr="Βέλος">
          <a:hlinkClick xmlns:r="http://schemas.openxmlformats.org/officeDocument/2006/relationships" r:id="rId12" tooltip="Επιλέξτε το για να μάθετε περισσότερα από το web"/>
          <a:extLst>
            <a:ext uri="{FF2B5EF4-FFF2-40B4-BE49-F238E27FC236}">
              <a16:creationId xmlns:a16="http://schemas.microsoft.com/office/drawing/2014/main" id="{FAA7F95B-5D2C-47C5-B0BA-4E44FFE420D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9556746"/>
          <a:ext cx="494732" cy="448204"/>
        </a:xfrm>
        <a:prstGeom prst="rect">
          <a:avLst/>
        </a:prstGeom>
      </xdr:spPr>
    </xdr:pic>
    <xdr:clientData/>
  </xdr:twoCellAnchor>
  <xdr:twoCellAnchor editAs="absolute">
    <xdr:from>
      <xdr:col>1</xdr:col>
      <xdr:colOff>2875441</xdr:colOff>
      <xdr:row>149</xdr:row>
      <xdr:rowOff>90093</xdr:rowOff>
    </xdr:from>
    <xdr:to>
      <xdr:col>1</xdr:col>
      <xdr:colOff>5059150</xdr:colOff>
      <xdr:row>151</xdr:row>
      <xdr:rowOff>161925</xdr:rowOff>
    </xdr:to>
    <xdr:sp macro="" textlink="">
      <xdr:nvSpPr>
        <xdr:cNvPr id="191" name="Βήμα" descr="Τα πάντα σχετικά με τη συνάρτηση SUMIFS, με υπερ-σύνδεση στο web&#10;&#10;">
          <a:hlinkClick xmlns:r="http://schemas.openxmlformats.org/officeDocument/2006/relationships" r:id="rId13" tooltip="Επιλέξτε το για να μάθετε τα πάντα σχετικά με τη συνάρτηση SUMIFS, στο web"/>
          <a:extLst>
            <a:ext uri="{FF2B5EF4-FFF2-40B4-BE49-F238E27FC236}">
              <a16:creationId xmlns:a16="http://schemas.microsoft.com/office/drawing/2014/main" id="{791E8E89-8DEE-430C-AEDB-E56F74AA279F}"/>
            </a:ext>
          </a:extLst>
        </xdr:cNvPr>
        <xdr:cNvSpPr txBox="1"/>
      </xdr:nvSpPr>
      <xdr:spPr>
        <a:xfrm>
          <a:off x="3723166" y="29122293"/>
          <a:ext cx="2183709" cy="452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SUMIFS</a:t>
          </a:r>
        </a:p>
      </xdr:txBody>
    </xdr:sp>
    <xdr:clientData/>
  </xdr:twoCellAnchor>
  <xdr:twoCellAnchor editAs="absolute">
    <xdr:from>
      <xdr:col>1</xdr:col>
      <xdr:colOff>2410256</xdr:colOff>
      <xdr:row>149</xdr:row>
      <xdr:rowOff>91159</xdr:rowOff>
    </xdr:from>
    <xdr:to>
      <xdr:col>1</xdr:col>
      <xdr:colOff>2904988</xdr:colOff>
      <xdr:row>151</xdr:row>
      <xdr:rowOff>158363</xdr:rowOff>
    </xdr:to>
    <xdr:pic>
      <xdr:nvPicPr>
        <xdr:cNvPr id="192" name="Γραφικό 22" descr="Βέλος">
          <a:hlinkClick xmlns:r="http://schemas.openxmlformats.org/officeDocument/2006/relationships" r:id="rId13" tooltip="Επιλέξτε το για να μάθετε περισσότερα από το web"/>
          <a:extLst>
            <a:ext uri="{FF2B5EF4-FFF2-40B4-BE49-F238E27FC236}">
              <a16:creationId xmlns:a16="http://schemas.microsoft.com/office/drawing/2014/main" id="{C5A41188-397A-4F2F-B7D0-DBBCCE404DD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9123359"/>
          <a:ext cx="494732" cy="448204"/>
        </a:xfrm>
        <a:prstGeom prst="rect">
          <a:avLst/>
        </a:prstGeom>
      </xdr:spPr>
    </xdr:pic>
    <xdr:clientData/>
  </xdr:twoCellAnchor>
  <xdr:twoCellAnchor editAs="absolute">
    <xdr:from>
      <xdr:col>1</xdr:col>
      <xdr:colOff>103666</xdr:colOff>
      <xdr:row>149</xdr:row>
      <xdr:rowOff>90092</xdr:rowOff>
    </xdr:from>
    <xdr:to>
      <xdr:col>1</xdr:col>
      <xdr:colOff>2143784</xdr:colOff>
      <xdr:row>151</xdr:row>
      <xdr:rowOff>171449</xdr:rowOff>
    </xdr:to>
    <xdr:sp macro="" textlink="">
      <xdr:nvSpPr>
        <xdr:cNvPr id="193" name="Βήμα" descr="Τα πάντα σχετικά με τη συνάρτηση SUMIF, με υπερ-σύνδεση στο web&#10;&#10;">
          <a:hlinkClick xmlns:r="http://schemas.openxmlformats.org/officeDocument/2006/relationships" r:id="rId14" tooltip="Επιλέξτε το για να μάθετε τα πάντα σχετικά με τη συνάρτηση SUMIF, στο web"/>
          <a:extLst>
            <a:ext uri="{FF2B5EF4-FFF2-40B4-BE49-F238E27FC236}">
              <a16:creationId xmlns:a16="http://schemas.microsoft.com/office/drawing/2014/main" id="{EAC8BE16-FCC7-483A-A30D-3B1F29F65450}"/>
            </a:ext>
          </a:extLst>
        </xdr:cNvPr>
        <xdr:cNvSpPr txBox="1"/>
      </xdr:nvSpPr>
      <xdr:spPr>
        <a:xfrm>
          <a:off x="951391" y="29122292"/>
          <a:ext cx="2040118" cy="462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a:t>
          </a:r>
        </a:p>
      </xdr:txBody>
    </xdr:sp>
    <xdr:clientData/>
  </xdr:twoCellAnchor>
  <xdr:twoCellAnchor editAs="absolute">
    <xdr:from>
      <xdr:col>0</xdr:col>
      <xdr:colOff>486206</xdr:colOff>
      <xdr:row>149</xdr:row>
      <xdr:rowOff>91159</xdr:rowOff>
    </xdr:from>
    <xdr:to>
      <xdr:col>1</xdr:col>
      <xdr:colOff>133213</xdr:colOff>
      <xdr:row>151</xdr:row>
      <xdr:rowOff>158363</xdr:rowOff>
    </xdr:to>
    <xdr:pic>
      <xdr:nvPicPr>
        <xdr:cNvPr id="194" name="Γραφικό 22" descr="Βέλος">
          <a:hlinkClick xmlns:r="http://schemas.openxmlformats.org/officeDocument/2006/relationships" r:id="rId14" tooltip="Επιλέξτε το για να μάθετε περισσότερα από το web"/>
          <a:extLst>
            <a:ext uri="{FF2B5EF4-FFF2-40B4-BE49-F238E27FC236}">
              <a16:creationId xmlns:a16="http://schemas.microsoft.com/office/drawing/2014/main" id="{45F9CDAC-0421-4A99-A231-CE800072428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9123359"/>
          <a:ext cx="494732" cy="448204"/>
        </a:xfrm>
        <a:prstGeom prst="rect">
          <a:avLst/>
        </a:prstGeom>
      </xdr:spPr>
    </xdr:pic>
    <xdr:clientData/>
  </xdr:twoCellAnchor>
  <xdr:twoCellAnchor editAs="absolute">
    <xdr:from>
      <xdr:col>1</xdr:col>
      <xdr:colOff>103666</xdr:colOff>
      <xdr:row>151</xdr:row>
      <xdr:rowOff>142480</xdr:rowOff>
    </xdr:from>
    <xdr:to>
      <xdr:col>1</xdr:col>
      <xdr:colOff>2316094</xdr:colOff>
      <xdr:row>154</xdr:row>
      <xdr:rowOff>38100</xdr:rowOff>
    </xdr:to>
    <xdr:sp macro="" textlink="">
      <xdr:nvSpPr>
        <xdr:cNvPr id="195" name="Βήμα" descr="Τα πάντα σχετικά με τη συνάρτηση COUNTIF, με υπερ-σύνδεση στο web&#10;&#10;">
          <a:hlinkClick xmlns:r="http://schemas.openxmlformats.org/officeDocument/2006/relationships" r:id="rId15" tooltip="Επιλέξτε το για να μάθετε τα πάντα σχετικά με τη συνάρτηση COUNTIF, στο web"/>
          <a:extLst>
            <a:ext uri="{FF2B5EF4-FFF2-40B4-BE49-F238E27FC236}">
              <a16:creationId xmlns:a16="http://schemas.microsoft.com/office/drawing/2014/main" id="{C6912341-001C-497C-904C-1E09825E8C65}"/>
            </a:ext>
          </a:extLst>
        </xdr:cNvPr>
        <xdr:cNvSpPr txBox="1"/>
      </xdr:nvSpPr>
      <xdr:spPr>
        <a:xfrm>
          <a:off x="951391" y="29555680"/>
          <a:ext cx="2212428" cy="467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COUNTIF</a:t>
          </a:r>
        </a:p>
      </xdr:txBody>
    </xdr:sp>
    <xdr:clientData/>
  </xdr:twoCellAnchor>
  <xdr:twoCellAnchor editAs="absolute">
    <xdr:from>
      <xdr:col>0</xdr:col>
      <xdr:colOff>486206</xdr:colOff>
      <xdr:row>151</xdr:row>
      <xdr:rowOff>137593</xdr:rowOff>
    </xdr:from>
    <xdr:to>
      <xdr:col>1</xdr:col>
      <xdr:colOff>133213</xdr:colOff>
      <xdr:row>154</xdr:row>
      <xdr:rowOff>14297</xdr:rowOff>
    </xdr:to>
    <xdr:pic>
      <xdr:nvPicPr>
        <xdr:cNvPr id="196" name="Γραφικό 22" descr="Βέλος">
          <a:hlinkClick xmlns:r="http://schemas.openxmlformats.org/officeDocument/2006/relationships" r:id="rId15" tooltip="Επιλέξτε το για να μάθετε περισσότερα από το web"/>
          <a:extLst>
            <a:ext uri="{FF2B5EF4-FFF2-40B4-BE49-F238E27FC236}">
              <a16:creationId xmlns:a16="http://schemas.microsoft.com/office/drawing/2014/main" id="{B19BEEB5-AD6A-49CD-BF7B-42649EF8A5C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9550793"/>
          <a:ext cx="494732" cy="448204"/>
        </a:xfrm>
        <a:prstGeom prst="rect">
          <a:avLst/>
        </a:prstGeom>
      </xdr:spPr>
    </xdr:pic>
    <xdr:clientData/>
  </xdr:twoCellAnchor>
  <xdr:twoCellAnchor editAs="absolute">
    <xdr:from>
      <xdr:col>1</xdr:col>
      <xdr:colOff>103666</xdr:colOff>
      <xdr:row>158</xdr:row>
      <xdr:rowOff>85330</xdr:rowOff>
    </xdr:from>
    <xdr:to>
      <xdr:col>1</xdr:col>
      <xdr:colOff>2019300</xdr:colOff>
      <xdr:row>160</xdr:row>
      <xdr:rowOff>171450</xdr:rowOff>
    </xdr:to>
    <xdr:sp macro="" textlink="">
      <xdr:nvSpPr>
        <xdr:cNvPr id="197" name="Βήμα" descr="Δημιουργία αναπτυσσόμενης λίστας. Με υπερ-σύνδεση στο web&#10;&#10;">
          <a:hlinkClick xmlns:r="http://schemas.openxmlformats.org/officeDocument/2006/relationships" r:id="rId16" tooltip="Επιλέξτε το για να μάθετε τα πάντα σχετικά με τη δημιουργία μιας αναπτυσσόμενης λίστας, στο web"/>
          <a:extLst>
            <a:ext uri="{FF2B5EF4-FFF2-40B4-BE49-F238E27FC236}">
              <a16:creationId xmlns:a16="http://schemas.microsoft.com/office/drawing/2014/main" id="{0E1FD4BB-1B69-400F-9A73-D9D7B8667E1C}"/>
            </a:ext>
          </a:extLst>
        </xdr:cNvPr>
        <xdr:cNvSpPr txBox="1"/>
      </xdr:nvSpPr>
      <xdr:spPr>
        <a:xfrm>
          <a:off x="951391" y="30832030"/>
          <a:ext cx="1915634" cy="467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Δημιουργία αναπτυσσόμενης λίστας</a:t>
          </a:r>
        </a:p>
      </xdr:txBody>
    </xdr:sp>
    <xdr:clientData/>
  </xdr:twoCellAnchor>
  <xdr:twoCellAnchor editAs="absolute">
    <xdr:from>
      <xdr:col>0</xdr:col>
      <xdr:colOff>486206</xdr:colOff>
      <xdr:row>158</xdr:row>
      <xdr:rowOff>86396</xdr:rowOff>
    </xdr:from>
    <xdr:to>
      <xdr:col>1</xdr:col>
      <xdr:colOff>133213</xdr:colOff>
      <xdr:row>160</xdr:row>
      <xdr:rowOff>153600</xdr:rowOff>
    </xdr:to>
    <xdr:pic>
      <xdr:nvPicPr>
        <xdr:cNvPr id="198" name="Γραφικό 22" descr="Βέλος">
          <a:hlinkClick xmlns:r="http://schemas.openxmlformats.org/officeDocument/2006/relationships" r:id="rId16" tooltip="Επιλέξτε το για να μάθετε περισσότερα από το web"/>
          <a:extLst>
            <a:ext uri="{FF2B5EF4-FFF2-40B4-BE49-F238E27FC236}">
              <a16:creationId xmlns:a16="http://schemas.microsoft.com/office/drawing/2014/main" id="{66C373A0-3E96-4B8D-BE49-6F426671C29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30833096"/>
          <a:ext cx="494732" cy="448204"/>
        </a:xfrm>
        <a:prstGeom prst="rect">
          <a:avLst/>
        </a:prstGeom>
      </xdr:spPr>
    </xdr:pic>
    <xdr:clientData/>
  </xdr:twoCellAnchor>
  <xdr:twoCellAnchor editAs="absolute">
    <xdr:from>
      <xdr:col>0</xdr:col>
      <xdr:colOff>523788</xdr:colOff>
      <xdr:row>23</xdr:row>
      <xdr:rowOff>0</xdr:rowOff>
    </xdr:from>
    <xdr:to>
      <xdr:col>1</xdr:col>
      <xdr:colOff>4915231</xdr:colOff>
      <xdr:row>28</xdr:row>
      <xdr:rowOff>133350</xdr:rowOff>
    </xdr:to>
    <xdr:grpSp>
      <xdr:nvGrpSpPr>
        <xdr:cNvPr id="4" name="Ομάδα 3">
          <a:extLst>
            <a:ext uri="{FF2B5EF4-FFF2-40B4-BE49-F238E27FC236}">
              <a16:creationId xmlns:a16="http://schemas.microsoft.com/office/drawing/2014/main" id="{5F83CBBA-90B0-4EB0-9AB8-57CF000EADA5}"/>
            </a:ext>
          </a:extLst>
        </xdr:cNvPr>
        <xdr:cNvGrpSpPr/>
      </xdr:nvGrpSpPr>
      <xdr:grpSpPr>
        <a:xfrm>
          <a:off x="523788" y="4953000"/>
          <a:ext cx="5260123" cy="1085850"/>
          <a:chOff x="571500" y="4610100"/>
          <a:chExt cx="5229626" cy="1085850"/>
        </a:xfrm>
      </xdr:grpSpPr>
      <xdr:sp macro="" textlink="">
        <xdr:nvSpPr>
          <xdr:cNvPr id="200" name="Κείμενο_βήματος" descr="Η συνάρτηση SUMIFS είναι ίδια με τη συνάρτηση SUMIF, με τη διαφορά ότι επιτρέπει τη χρήση πολλαπλών κριτηρίων. Επομένως, σε αυτό το παράδειγμα, μπορείτε να αναζητήσετε Φρούτο και Είδος. Επιλέξτε το κελί H17 και πληκτρολογήστε =SUMIFS(H3:H14,F3:F14,F17,G3:G14,G17). Η συνάρτηση SUMIFS έχει την εξής δομή:&#10;&#10;&#10;">
            <a:extLst>
              <a:ext uri="{FF2B5EF4-FFF2-40B4-BE49-F238E27FC236}">
                <a16:creationId xmlns:a16="http://schemas.microsoft.com/office/drawing/2014/main" id="{4F912E6F-F743-47DF-85DF-3039C56B3212}"/>
              </a:ext>
            </a:extLst>
          </xdr:cNvPr>
          <xdr:cNvSpPr txBox="1"/>
        </xdr:nvSpPr>
        <xdr:spPr>
          <a:xfrm>
            <a:off x="991382" y="4652058"/>
            <a:ext cx="4809744" cy="1043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Η συνάρτηση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είναι ίδια με τη συνάρτηση SUMIF, με τη διαφορά ότι επιτρέπει τη χρήση πολλαπλών κριτηρίων. Επομένως, σε αυτό το παράδειγμα, μπορείτε να αναζητήσετε </a:t>
            </a:r>
            <a:r>
              <a:rPr lang="el-G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Φρούτα</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και Είδος. Επιλέξτε το κελί H17 και πληκτρολογήστε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=SUMIFS(H3:H14</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F3:F14</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F17</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G3:G14</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G17)</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Η συνάρτηση</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SUMIFS</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έχει την εξής δομή:</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01" name="Σχήμα_βήματος" descr="2">
            <a:extLst>
              <a:ext uri="{FF2B5EF4-FFF2-40B4-BE49-F238E27FC236}">
                <a16:creationId xmlns:a16="http://schemas.microsoft.com/office/drawing/2014/main" id="{1D52C7D7-6054-4019-A8DF-A592149208E6}"/>
              </a:ext>
            </a:extLst>
          </xdr:cNvPr>
          <xdr:cNvSpPr/>
        </xdr:nvSpPr>
        <xdr:spPr>
          <a:xfrm>
            <a:off x="571500" y="46101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361949</xdr:colOff>
      <xdr:row>122</xdr:row>
      <xdr:rowOff>28575</xdr:rowOff>
    </xdr:from>
    <xdr:to>
      <xdr:col>1</xdr:col>
      <xdr:colOff>5238749</xdr:colOff>
      <xdr:row>145</xdr:row>
      <xdr:rowOff>38100</xdr:rowOff>
    </xdr:to>
    <xdr:grpSp>
      <xdr:nvGrpSpPr>
        <xdr:cNvPr id="202" name="Περισσότερα για τη συνάρτηση SUMIF" descr="Περισσότερα σχετικά με τη συνάρτηση SUM &#10;Σε ορισμένες από τις παραπάνω συμβουλές, θα σας δείξουμε πώς μπορείτε να χρησιμοποιήσετε τη συνάρτηση SUM. Εδώ θα βρείτε &#10;περισσότερες λεπτομέρειες σχετικά με αυτή Κάντε διπλό κλικ σε ένα κίτρινο κελί στα δεξιά και, στη συνέχεια, διαβάστε μαζί με το κείμενο που ακολουθεί. &#10;Εάν η συνάρτηση SUM μπορούσε να μιλήσει, θα έλεγε το εξής: &#10;Άθροισε τα εξής: ...τις τιμές στα &#10;κελιά D38, D39, D40 και D41. &#10;=SUM(D38:D41) &#10;Δείτε έναν άλλο τρόπο που μπορεί να χρησιμοποιηθεί: &#10;Άθροισε τα εξής: ...την τιμή στο κελί D49, ...τις τιμές στα κελιά G48, G49, G50 και G51 ...και την τιμή 100&#10;=SUM(D48;G48:G51;100) &#10;Ο παραπάνω τύπος χρησιμοποιεί τα εξής: &#10;Μια αναφορά ενός κελιού, η οποία είναι η &quot;διεύθυνση&quot; ή το &quot;όνομα&quot; ενός κελιού. Το D48 είναι η αναφορά ενός κελιού στον τύπο παραπάνω. &#10;Μια περιοχή κελιών, που είναι μια σειρά κελιών που ξεκινά από ένα κελί και καταλήγει σε ένα άλλο. &#10;Το G48:G51 είναι η περιοχή κελιών στον τύπο. &#10;Μια σταθερά. Η σταθερά σε αυτόν τον τύπο είναι ο αριθμός 100">
          <a:extLst>
            <a:ext uri="{FF2B5EF4-FFF2-40B4-BE49-F238E27FC236}">
              <a16:creationId xmlns:a16="http://schemas.microsoft.com/office/drawing/2014/main" id="{B8E178DB-194F-437D-A671-57E96B94B0C8}"/>
            </a:ext>
          </a:extLst>
        </xdr:cNvPr>
        <xdr:cNvGrpSpPr/>
      </xdr:nvGrpSpPr>
      <xdr:grpSpPr>
        <a:xfrm>
          <a:off x="361949" y="23315295"/>
          <a:ext cx="5745480" cy="4238625"/>
          <a:chOff x="347872" y="13364013"/>
          <a:chExt cx="5695950" cy="4419600"/>
        </a:xfrm>
      </xdr:grpSpPr>
      <xdr:sp macro="" textlink="">
        <xdr:nvSpPr>
          <xdr:cNvPr id="203" name="Ορθογώνιο 202" descr="Φόντο">
            <a:extLst>
              <a:ext uri="{FF2B5EF4-FFF2-40B4-BE49-F238E27FC236}">
                <a16:creationId xmlns:a16="http://schemas.microsoft.com/office/drawing/2014/main" id="{511D36F9-540E-473D-938B-915FC423BB65}"/>
              </a:ext>
            </a:extLst>
          </xdr:cNvPr>
          <xdr:cNvSpPr/>
        </xdr:nvSpPr>
        <xdr:spPr>
          <a:xfrm>
            <a:off x="347872" y="13364013"/>
            <a:ext cx="5695950" cy="44196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204" name="Ευθεία γραμμή σύνδεσης 203" descr="Διακοσμητική γραμμή">
            <a:extLst>
              <a:ext uri="{FF2B5EF4-FFF2-40B4-BE49-F238E27FC236}">
                <a16:creationId xmlns:a16="http://schemas.microsoft.com/office/drawing/2014/main" id="{8CE19759-2E0E-4B02-9036-C026578459EA}"/>
              </a:ext>
            </a:extLst>
          </xdr:cNvPr>
          <xdr:cNvCxnSpPr>
            <a:cxnSpLocks/>
          </xdr:cNvCxnSpPr>
        </xdr:nvCxnSpPr>
        <xdr:spPr>
          <a:xfrm>
            <a:off x="547944"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05" name="Ευθεία γραμμή σύνδεσης 204" descr="Διακοσμητική γραμμή">
            <a:extLst>
              <a:ext uri="{FF2B5EF4-FFF2-40B4-BE49-F238E27FC236}">
                <a16:creationId xmlns:a16="http://schemas.microsoft.com/office/drawing/2014/main" id="{723D124C-02B5-4BA5-9E97-CD05528A4CEB}"/>
              </a:ext>
            </a:extLst>
          </xdr:cNvPr>
          <xdr:cNvCxnSpPr>
            <a:cxnSpLocks/>
          </xdr:cNvCxnSpPr>
        </xdr:nvCxnSpPr>
        <xdr:spPr>
          <a:xfrm>
            <a:off x="547944" y="17546858"/>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6" name="Βήμα" descr="Συνάρτηση SUMIF με ένα όρισμα τιμής&#10;">
            <a:extLst>
              <a:ext uri="{FF2B5EF4-FFF2-40B4-BE49-F238E27FC236}">
                <a16:creationId xmlns:a16="http://schemas.microsoft.com/office/drawing/2014/main" id="{5235BA6D-D4C0-4535-80CC-C79544A0F77D}"/>
              </a:ext>
            </a:extLst>
          </xdr:cNvPr>
          <xdr:cNvSpPr txBox="1"/>
        </xdr:nvSpPr>
        <xdr:spPr>
          <a:xfrm>
            <a:off x="547944" y="13488151"/>
            <a:ext cx="4917755"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Συνάρτηση SUMIF με ένα όρισμα τιμής</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07" name="Βήμα" descr="Ακολουθεί ένα παράδειγμα της συνάρτησης SUMIF που χρησιμοποιεί το κριτήριο &quot;μεγαλύτερο από&quot; για την εύρεση όλων των τιμών που είναι μεγαλύτερες από μια καθορισμένη τιμή:&#10;&#10;">
            <a:extLst>
              <a:ext uri="{FF2B5EF4-FFF2-40B4-BE49-F238E27FC236}">
                <a16:creationId xmlns:a16="http://schemas.microsoft.com/office/drawing/2014/main" id="{792313DA-1F40-48BD-8EAF-3D313D4FB9FC}"/>
              </a:ext>
            </a:extLst>
          </xdr:cNvPr>
          <xdr:cNvSpPr txBox="1"/>
        </xdr:nvSpPr>
        <xdr:spPr>
          <a:xfrm>
            <a:off x="553342" y="14086482"/>
            <a:ext cx="5303780"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Ακολουθεί</a:t>
            </a:r>
            <a:r>
              <a:rPr lang="el"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ένα παράδειγμα της συνάρτησης </a:t>
            </a:r>
            <a:r>
              <a:rPr lang="el"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a:t>
            </a:r>
            <a:r>
              <a:rPr lang="el"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l"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που χρησιμοποιεί το κριτήριο "μεγαλύτερο από" (&gt;) </a:t>
            </a:r>
            <a:r>
              <a:rPr lang="el"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για την εύρεση όλων των τιμών που είναι μεγαλύτερες από μια καθορισμένη τιμή:</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8" name="Βήμα" descr="ΣΗΜΕΙΩΣΗ: Αν διαπιστώσετε ότι χρησιμοποιείτε πολλούς τύπους SUMIF, η χρήση ενός Συγκεντρωτικού Πίνακα ίσως είναι μια καλύτερη λύση. Για περισσότερες πληροφορίες, κάντε κλικ για να δείτε το άρθρο στο web που αφορά τον Συγκεντρωτικό Πίνακα&#10;">
            <a:hlinkClick xmlns:r="http://schemas.openxmlformats.org/officeDocument/2006/relationships" r:id="rId17" tooltip="Επιλέξτε το για να μεταβείτε στο φύλλο εργασίας Συγκεντρωτικού Πίνακα"/>
            <a:extLst>
              <a:ext uri="{FF2B5EF4-FFF2-40B4-BE49-F238E27FC236}">
                <a16:creationId xmlns:a16="http://schemas.microsoft.com/office/drawing/2014/main" id="{34FB80A3-CAA8-4879-81AA-6C9C6DA04FF8}"/>
              </a:ext>
            </a:extLst>
          </xdr:cNvPr>
          <xdr:cNvSpPr txBox="1"/>
        </xdr:nvSpPr>
        <xdr:spPr>
          <a:xfrm>
            <a:off x="553342" y="16513146"/>
            <a:ext cx="5149292" cy="841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ΣΗΜΕΙΩΣΗ: </a:t>
            </a:r>
            <a:r>
              <a:rPr lang="el"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Εάν διαπιστώσετε</a:t>
            </a:r>
            <a:r>
              <a:rPr lang="el"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ότι χρησιμοποιείτε πολλούς τύπους με συνθήκες, η χρήση ενός Συγκεντρωτικού Πίνακα ίσως είναι μια καλύτερη λύση. </a:t>
            </a:r>
            <a:r>
              <a:rPr lang="el"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Για περισσότερες πληροφορίες, ανατρέξτε σε αυτό το άρθρο που αφορά τους Συγκεντρωτικούς Πίνακες</a:t>
            </a:r>
            <a:r>
              <a:rPr lang="el"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9" name="ΠλαίσιοΚειμένου 100" descr="=SUMIF(D118:D122,&quot;&gt;50&quot;)&#10;&#10;&#10;">
            <a:extLst>
              <a:ext uri="{FF2B5EF4-FFF2-40B4-BE49-F238E27FC236}">
                <a16:creationId xmlns:a16="http://schemas.microsoft.com/office/drawing/2014/main" id="{081FEA47-A154-4881-BA88-6F77A1DA2820}"/>
              </a:ext>
            </a:extLst>
          </xdr:cNvPr>
          <xdr:cNvSpPr txBox="1"/>
        </xdr:nvSpPr>
        <xdr:spPr>
          <a:xfrm>
            <a:off x="541774" y="16020751"/>
            <a:ext cx="3577998"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l" sz="2000">
                <a:effectLst/>
                <a:latin typeface="Courier New" panose="02070309020205020404" pitchFamily="49" charset="0"/>
                <a:ea typeface="Times New Roman" panose="02020603050405020304" pitchFamily="18" charset="0"/>
                <a:cs typeface="Courier New" panose="02070309020205020404" pitchFamily="49" charset="0"/>
              </a:rPr>
              <a:t>=</a:t>
            </a:r>
            <a:r>
              <a:rPr lang="el" sz="2000">
                <a:solidFill>
                  <a:schemeClr val="dk1"/>
                </a:solidFill>
                <a:effectLst/>
                <a:latin typeface="Courier New" panose="02070309020205020404" pitchFamily="49" charset="0"/>
                <a:ea typeface="Times New Roman" panose="02020603050405020304" pitchFamily="18" charset="0"/>
                <a:cs typeface="Courier New" panose="02070309020205020404" pitchFamily="49" charset="0"/>
              </a:rPr>
              <a:t>SUMIF(D118:D122</a:t>
            </a:r>
            <a:r>
              <a:rPr lang="en-US" sz="2000">
                <a:solidFill>
                  <a:schemeClr val="dk1"/>
                </a:solidFill>
                <a:effectLst/>
                <a:latin typeface="Courier New" panose="02070309020205020404" pitchFamily="49" charset="0"/>
                <a:ea typeface="Times New Roman" panose="02020603050405020304" pitchFamily="18" charset="0"/>
                <a:cs typeface="Courier New" panose="02070309020205020404" pitchFamily="49" charset="0"/>
              </a:rPr>
              <a:t>;</a:t>
            </a:r>
            <a:r>
              <a:rPr lang="el" sz="2000">
                <a:solidFill>
                  <a:schemeClr val="dk1"/>
                </a:solidFill>
                <a:effectLst/>
                <a:latin typeface="Courier New" panose="02070309020205020404" pitchFamily="49" charset="0"/>
                <a:ea typeface="Times New Roman" panose="02020603050405020304" pitchFamily="18" charset="0"/>
                <a:cs typeface="Courier New" panose="02070309020205020404" pitchFamily="49" charset="0"/>
              </a:rPr>
              <a:t>"&gt;</a:t>
            </a:r>
            <a:r>
              <a:rPr lang="el" sz="2000">
                <a:effectLst/>
                <a:latin typeface="Courier New" panose="02070309020205020404" pitchFamily="49" charset="0"/>
                <a:ea typeface="Times New Roman" panose="02020603050405020304" pitchFamily="18" charset="0"/>
                <a:cs typeface="Courier New" panose="02070309020205020404" pitchFamily="49" charset="0"/>
              </a:rPr>
              <a:t>50")</a:t>
            </a:r>
          </a:p>
          <a:p>
            <a:pPr marL="0" marR="0" rtl="0">
              <a:spcBef>
                <a:spcPts val="0"/>
              </a:spcBef>
              <a:spcAft>
                <a:spcPts val="0"/>
              </a:spcAft>
            </a:pPr>
            <a:endParaRPr lang="en-US" sz="2000">
              <a:effectLst/>
              <a:latin typeface="Times New Roman" panose="02020603050405020304" pitchFamily="18" charset="0"/>
              <a:ea typeface="Times New Roman" panose="02020603050405020304" pitchFamily="18" charset="0"/>
            </a:endParaRPr>
          </a:p>
        </xdr:txBody>
      </xdr:sp>
      <xdr:sp macro="" textlink="">
        <xdr:nvSpPr>
          <xdr:cNvPr id="210" name="Αριστερό άγκιστρο 209">
            <a:extLst>
              <a:ext uri="{FF2B5EF4-FFF2-40B4-BE49-F238E27FC236}">
                <a16:creationId xmlns:a16="http://schemas.microsoft.com/office/drawing/2014/main" id="{D4198EE4-6DA5-4995-A5C3-297510D75CBC}"/>
              </a:ext>
            </a:extLst>
          </xdr:cNvPr>
          <xdr:cNvSpPr/>
        </xdr:nvSpPr>
        <xdr:spPr>
          <a:xfrm rot="5400000">
            <a:off x="940663" y="15586291"/>
            <a:ext cx="295200" cy="77338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1" name="Πλαίσιο κειμένου 2" descr="Αθροίστε ορισμένες τιμές με βάση αυτό το κριτήριο:&#10;">
            <a:extLst>
              <a:ext uri="{FF2B5EF4-FFF2-40B4-BE49-F238E27FC236}">
                <a16:creationId xmlns:a16="http://schemas.microsoft.com/office/drawing/2014/main" id="{68686DE4-CB48-4915-8A63-E98D9F67B388}"/>
              </a:ext>
            </a:extLst>
          </xdr:cNvPr>
          <xdr:cNvSpPr txBox="1">
            <a:spLocks noChangeArrowheads="1"/>
          </xdr:cNvSpPr>
        </xdr:nvSpPr>
        <xdr:spPr bwMode="auto">
          <a:xfrm>
            <a:off x="521615" y="14870816"/>
            <a:ext cx="977785" cy="99798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Αθροίστε ορισμένες τιμές με βάση αυτό το κριτήριο:</a:t>
            </a:r>
          </a:p>
        </xdr:txBody>
      </xdr:sp>
      <xdr:sp macro="" textlink="">
        <xdr:nvSpPr>
          <xdr:cNvPr id="212" name="Αριστερό άγκιστρο 211">
            <a:extLst>
              <a:ext uri="{FF2B5EF4-FFF2-40B4-BE49-F238E27FC236}">
                <a16:creationId xmlns:a16="http://schemas.microsoft.com/office/drawing/2014/main" id="{1F715516-41DD-4007-B4E1-F5219D7F5E3F}"/>
              </a:ext>
            </a:extLst>
          </xdr:cNvPr>
          <xdr:cNvSpPr/>
        </xdr:nvSpPr>
        <xdr:spPr>
          <a:xfrm rot="5400000">
            <a:off x="2123333" y="15295333"/>
            <a:ext cx="295280" cy="1328489"/>
          </a:xfrm>
          <a:prstGeom prst="leftBrace">
            <a:avLst>
              <a:gd name="adj1" fmla="val 8333"/>
              <a:gd name="adj2" fmla="val 4965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3" name="Πλαίσιο κειμένου 2" descr="....Εξέτασε αυτά τα κελιά...&#10; &#10;">
            <a:extLst>
              <a:ext uri="{FF2B5EF4-FFF2-40B4-BE49-F238E27FC236}">
                <a16:creationId xmlns:a16="http://schemas.microsoft.com/office/drawing/2014/main" id="{85793BB1-60AB-4D75-A97F-587A5AAF3641}"/>
              </a:ext>
            </a:extLst>
          </xdr:cNvPr>
          <xdr:cNvSpPr txBox="1">
            <a:spLocks noChangeArrowheads="1"/>
          </xdr:cNvSpPr>
        </xdr:nvSpPr>
        <xdr:spPr bwMode="auto">
          <a:xfrm>
            <a:off x="1711460" y="14871103"/>
            <a:ext cx="1102580" cy="99798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....Εξέτασε αυτά τα κελιά...</a:t>
            </a:r>
          </a:p>
          <a:p>
            <a:pPr marL="0" marR="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214" name="Αριστερό άγκιστρο 213">
            <a:extLst>
              <a:ext uri="{FF2B5EF4-FFF2-40B4-BE49-F238E27FC236}">
                <a16:creationId xmlns:a16="http://schemas.microsoft.com/office/drawing/2014/main" id="{DDE8A4F2-7D99-42CD-BA7B-3FD932A6B224}"/>
              </a:ext>
            </a:extLst>
          </xdr:cNvPr>
          <xdr:cNvSpPr/>
        </xdr:nvSpPr>
        <xdr:spPr>
          <a:xfrm rot="5400000">
            <a:off x="3361650" y="15543263"/>
            <a:ext cx="271590" cy="808946"/>
          </a:xfrm>
          <a:prstGeom prst="leftBrace">
            <a:avLst>
              <a:gd name="adj1" fmla="val 15347"/>
              <a:gd name="adj2" fmla="val 5159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5" name="Πλαίσιο κειμένου 2" descr="...και εάν η τιμή είναι μεγαλύτερη από 50, άθροισέ τα&#10; &#10;">
            <a:extLst>
              <a:ext uri="{FF2B5EF4-FFF2-40B4-BE49-F238E27FC236}">
                <a16:creationId xmlns:a16="http://schemas.microsoft.com/office/drawing/2014/main" id="{34E10F90-E5DA-4762-813E-A88E491D6100}"/>
              </a:ext>
            </a:extLst>
          </xdr:cNvPr>
          <xdr:cNvSpPr txBox="1">
            <a:spLocks noChangeArrowheads="1"/>
          </xdr:cNvSpPr>
        </xdr:nvSpPr>
        <xdr:spPr bwMode="auto">
          <a:xfrm>
            <a:off x="3021100" y="14871103"/>
            <a:ext cx="976295" cy="99798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...και εάν η τιμή είναι μεγαλύτερη από 50, άθροισέ τα.</a:t>
            </a:r>
          </a:p>
          <a:p>
            <a:pPr marL="0" marR="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twoCellAnchor>
    <xdr:from>
      <xdr:col>5</xdr:col>
      <xdr:colOff>328226</xdr:colOff>
      <xdr:row>17</xdr:row>
      <xdr:rowOff>154967</xdr:rowOff>
    </xdr:from>
    <xdr:to>
      <xdr:col>11</xdr:col>
      <xdr:colOff>161925</xdr:colOff>
      <xdr:row>26</xdr:row>
      <xdr:rowOff>85725</xdr:rowOff>
    </xdr:to>
    <xdr:grpSp>
      <xdr:nvGrpSpPr>
        <xdr:cNvPr id="216" name="Ομάδα 215">
          <a:extLst>
            <a:ext uri="{FF2B5EF4-FFF2-40B4-BE49-F238E27FC236}">
              <a16:creationId xmlns:a16="http://schemas.microsoft.com/office/drawing/2014/main" id="{0FA38FBC-68F7-4669-920A-9D32BAD15061}"/>
            </a:ext>
          </a:extLst>
        </xdr:cNvPr>
        <xdr:cNvGrpSpPr/>
      </xdr:nvGrpSpPr>
      <xdr:grpSpPr>
        <a:xfrm>
          <a:off x="9502706" y="3964967"/>
          <a:ext cx="4329499" cy="1645258"/>
          <a:chOff x="9434126" y="7174892"/>
          <a:chExt cx="4148524" cy="1645258"/>
        </a:xfrm>
      </xdr:grpSpPr>
      <xdr:grpSp>
        <xdr:nvGrpSpPr>
          <xdr:cNvPr id="217" name="Ομάδα 216">
            <a:extLst>
              <a:ext uri="{FF2B5EF4-FFF2-40B4-BE49-F238E27FC236}">
                <a16:creationId xmlns:a16="http://schemas.microsoft.com/office/drawing/2014/main" id="{CD1F56E6-4339-49C4-BA4B-9E71C6AAB175}"/>
              </a:ext>
            </a:extLst>
          </xdr:cNvPr>
          <xdr:cNvGrpSpPr/>
        </xdr:nvGrpSpPr>
        <xdr:grpSpPr>
          <a:xfrm>
            <a:off x="9434126" y="7219374"/>
            <a:ext cx="4148524" cy="1600776"/>
            <a:chOff x="10339001" y="7219374"/>
            <a:chExt cx="4148524" cy="1600776"/>
          </a:xfrm>
        </xdr:grpSpPr>
        <xdr:grpSp>
          <xdr:nvGrpSpPr>
            <xdr:cNvPr id="219" name="ΣΥΜΒΟΥΛΗ ΑΠΟ ΤΟΥΣ ΕΙΔΙΚΟΥΣ" descr="ΣΥΜΒΟΥΛΗ ΑΠΟ ΤΟΥΣ ΕΙΔΙΚΟΥΣ">
              <a:extLst>
                <a:ext uri="{FF2B5EF4-FFF2-40B4-BE49-F238E27FC236}">
                  <a16:creationId xmlns:a16="http://schemas.microsoft.com/office/drawing/2014/main" id="{80AEA6E2-8705-424F-9170-D839A6C17C4E}"/>
                </a:ext>
              </a:extLst>
            </xdr:cNvPr>
            <xdr:cNvGrpSpPr/>
          </xdr:nvGrpSpPr>
          <xdr:grpSpPr>
            <a:xfrm>
              <a:off x="11734800" y="7219950"/>
              <a:ext cx="2752725" cy="1600200"/>
              <a:chOff x="8448675" y="2143125"/>
              <a:chExt cx="2419160" cy="1590435"/>
            </a:xfrm>
          </xdr:grpSpPr>
          <xdr:pic>
            <xdr:nvPicPr>
              <xdr:cNvPr id="221" name="Γραφικό 2" descr="Κουκουβάγια">
                <a:extLst>
                  <a:ext uri="{FF2B5EF4-FFF2-40B4-BE49-F238E27FC236}">
                    <a16:creationId xmlns:a16="http://schemas.microsoft.com/office/drawing/2014/main" id="{005C7F96-8ED7-420B-AD1E-BC344D71706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8448675" y="2170284"/>
                <a:ext cx="444647" cy="444647"/>
              </a:xfrm>
              <a:prstGeom prst="rect">
                <a:avLst/>
              </a:prstGeom>
            </xdr:spPr>
          </xdr:pic>
          <xdr:sp macro="" textlink="">
            <xdr:nvSpPr>
              <xdr:cNvPr id="222" name="Βήμα" descr="ΣΥΜΒΟΥΛΗ ΑΠΟ ΤΟΥΣ ΕΙΔΙΚΟΥΣ&#10;Κάθε ένα από τα κελιά Φρούτο και Είδος διαθέτει μια αναπτυσσόμενη λίστα από την οποία μπορείτε να επιλέξετε διάφορα φρούτα. Δοκιμάστε το και δείτε τους τύπους να ενημερώνονται αυτόματα.&#10;">
                <a:extLst>
                  <a:ext uri="{FF2B5EF4-FFF2-40B4-BE49-F238E27FC236}">
                    <a16:creationId xmlns:a16="http://schemas.microsoft.com/office/drawing/2014/main" id="{5CCDF5E6-5FC8-4BED-8317-7F1909950424}"/>
                  </a:ext>
                </a:extLst>
              </xdr:cNvPr>
              <xdr:cNvSpPr txBox="1"/>
            </xdr:nvSpPr>
            <xdr:spPr>
              <a:xfrm>
                <a:off x="8782052" y="2143125"/>
                <a:ext cx="2085783" cy="1590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ΣΥΜΒΟΥΛΗ ΑΠΟ ΤΟΥΣ ΕΙΔΙΚΟΥΣ</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l" sz="1100" kern="0">
                    <a:solidFill>
                      <a:schemeClr val="bg2">
                        <a:lumMod val="25000"/>
                      </a:schemeClr>
                    </a:solidFill>
                    <a:ea typeface="Segoe UI" pitchFamily="34" charset="0"/>
                    <a:cs typeface="Segoe UI Light" panose="020B0502040204020203" pitchFamily="34" charset="0"/>
                  </a:rPr>
                  <a:t>Κάθε ένα από τα κελιά Φρούτο και Είδος διαθέτει μια αναπτυσσόμενη λίστα από την οποία μπορείτε να επιλέξετε διάφορα φρούτα. Δοκιμάστε το και δείτε τους τύπους να ενημερώνονται αυτόματα.</a:t>
                </a:r>
              </a:p>
            </xdr:txBody>
          </xdr:sp>
        </xdr:grpSp>
        <xdr:sp macro="" textlink="">
          <xdr:nvSpPr>
            <xdr:cNvPr id="220" name="Ελεύθερη σχεδίαση: Σχήμα 219">
              <a:extLst>
                <a:ext uri="{FF2B5EF4-FFF2-40B4-BE49-F238E27FC236}">
                  <a16:creationId xmlns:a16="http://schemas.microsoft.com/office/drawing/2014/main" id="{AF0BFE77-4F4B-4DF3-83CA-BB18C515031A}"/>
                </a:ext>
              </a:extLst>
            </xdr:cNvPr>
            <xdr:cNvSpPr/>
          </xdr:nvSpPr>
          <xdr:spPr>
            <a:xfrm rot="1452668" flipH="1" flipV="1">
              <a:off x="10339001" y="7219374"/>
              <a:ext cx="1431970" cy="264252"/>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sp macro="" textlink="">
        <xdr:nvSpPr>
          <xdr:cNvPr id="218" name="Ελεύθερη σχεδίαση: Σχήμα 217">
            <a:extLst>
              <a:ext uri="{FF2B5EF4-FFF2-40B4-BE49-F238E27FC236}">
                <a16:creationId xmlns:a16="http://schemas.microsoft.com/office/drawing/2014/main" id="{19645F13-0D13-4734-8A33-17BCC3F25A81}"/>
              </a:ext>
            </a:extLst>
          </xdr:cNvPr>
          <xdr:cNvSpPr/>
        </xdr:nvSpPr>
        <xdr:spPr>
          <a:xfrm rot="1980529" flipH="1" flipV="1">
            <a:off x="10150393" y="7174892"/>
            <a:ext cx="691581" cy="182474"/>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xdr:from>
      <xdr:col>1</xdr:col>
      <xdr:colOff>200025</xdr:colOff>
      <xdr:row>12</xdr:row>
      <xdr:rowOff>76200</xdr:rowOff>
    </xdr:from>
    <xdr:to>
      <xdr:col>1</xdr:col>
      <xdr:colOff>4657725</xdr:colOff>
      <xdr:row>22</xdr:row>
      <xdr:rowOff>95250</xdr:rowOff>
    </xdr:to>
    <xdr:grpSp>
      <xdr:nvGrpSpPr>
        <xdr:cNvPr id="223" name="Ομάδα 222">
          <a:extLst>
            <a:ext uri="{FF2B5EF4-FFF2-40B4-BE49-F238E27FC236}">
              <a16:creationId xmlns:a16="http://schemas.microsoft.com/office/drawing/2014/main" id="{6D0DD3D5-631D-4EF0-B8E5-3D745F7C34F8}"/>
            </a:ext>
          </a:extLst>
        </xdr:cNvPr>
        <xdr:cNvGrpSpPr/>
      </xdr:nvGrpSpPr>
      <xdr:grpSpPr>
        <a:xfrm>
          <a:off x="1068705" y="2933700"/>
          <a:ext cx="4457700" cy="1924050"/>
          <a:chOff x="3048000" y="4524375"/>
          <a:chExt cx="4457700" cy="1924050"/>
        </a:xfrm>
      </xdr:grpSpPr>
      <xdr:sp macro="" textlink="">
        <xdr:nvSpPr>
          <xdr:cNvPr id="224" name="Κείμενο_τύπου" descr="=SUMIF(C3:C14,C17,D3:D4)&#10;">
            <a:extLst>
              <a:ext uri="{FF2B5EF4-FFF2-40B4-BE49-F238E27FC236}">
                <a16:creationId xmlns:a16="http://schemas.microsoft.com/office/drawing/2014/main" id="{DCB35442-6216-467A-BC97-109CD36E5CB5}"/>
              </a:ext>
            </a:extLst>
          </xdr:cNvPr>
          <xdr:cNvSpPr txBox="1"/>
        </xdr:nvSpPr>
        <xdr:spPr>
          <a:xfrm>
            <a:off x="3048000" y="5334000"/>
            <a:ext cx="39719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l" sz="2000">
                <a:solidFill>
                  <a:srgbClr val="000000"/>
                </a:solidFill>
                <a:effectLst/>
                <a:latin typeface="Courier New" panose="02070309020205020404" pitchFamily="49" charset="0"/>
                <a:ea typeface="Times New Roman" panose="02020603050405020304" pitchFamily="18" charset="0"/>
              </a:rPr>
              <a:t>=SUMIF(C3:C14</a:t>
            </a:r>
            <a:r>
              <a:rPr lang="en-US" sz="2000">
                <a:solidFill>
                  <a:srgbClr val="000000"/>
                </a:solidFill>
                <a:effectLst/>
                <a:latin typeface="Courier New" panose="02070309020205020404" pitchFamily="49" charset="0"/>
                <a:ea typeface="Times New Roman" panose="02020603050405020304" pitchFamily="18" charset="0"/>
              </a:rPr>
              <a:t>;</a:t>
            </a:r>
            <a:r>
              <a:rPr lang="el" sz="2000">
                <a:solidFill>
                  <a:srgbClr val="000000"/>
                </a:solidFill>
                <a:effectLst/>
                <a:latin typeface="Courier New" panose="02070309020205020404" pitchFamily="49" charset="0"/>
                <a:ea typeface="Times New Roman" panose="02020603050405020304" pitchFamily="18" charset="0"/>
              </a:rPr>
              <a:t>C17</a:t>
            </a:r>
            <a:r>
              <a:rPr lang="en-US" sz="2000">
                <a:solidFill>
                  <a:srgbClr val="000000"/>
                </a:solidFill>
                <a:effectLst/>
                <a:latin typeface="Courier New" panose="02070309020205020404" pitchFamily="49" charset="0"/>
                <a:ea typeface="Times New Roman" panose="02020603050405020304" pitchFamily="18" charset="0"/>
              </a:rPr>
              <a:t>;</a:t>
            </a:r>
            <a:r>
              <a:rPr lang="el" sz="2000">
                <a:solidFill>
                  <a:srgbClr val="000000"/>
                </a:solidFill>
                <a:effectLst/>
                <a:latin typeface="Courier New" panose="02070309020205020404" pitchFamily="49" charset="0"/>
                <a:ea typeface="Times New Roman" panose="02020603050405020304" pitchFamily="18" charset="0"/>
              </a:rPr>
              <a:t>D3:D</a:t>
            </a:r>
            <a:r>
              <a:rPr lang="en-US" sz="2000">
                <a:solidFill>
                  <a:srgbClr val="000000"/>
                </a:solidFill>
                <a:effectLst/>
                <a:latin typeface="Courier New" panose="02070309020205020404" pitchFamily="49" charset="0"/>
                <a:ea typeface="Times New Roman" panose="02020603050405020304" pitchFamily="18" charset="0"/>
              </a:rPr>
              <a:t>1</a:t>
            </a:r>
            <a:r>
              <a:rPr lang="el" sz="2000">
                <a:solidFill>
                  <a:srgbClr val="000000"/>
                </a:solidFill>
                <a:effectLst/>
                <a:latin typeface="Courier New" panose="02070309020205020404" pitchFamily="49" charset="0"/>
                <a:ea typeface="Times New Roman" panose="02020603050405020304" pitchFamily="18" charset="0"/>
              </a:rPr>
              <a:t>4)</a:t>
            </a:r>
            <a:endParaRPr lang="en-US" sz="2000">
              <a:effectLst/>
              <a:latin typeface="Times New Roman" panose="02020603050405020304" pitchFamily="18" charset="0"/>
              <a:ea typeface="Times New Roman" panose="02020603050405020304" pitchFamily="18" charset="0"/>
            </a:endParaRPr>
          </a:p>
        </xdr:txBody>
      </xdr:sp>
      <xdr:grpSp>
        <xdr:nvGrpSpPr>
          <xdr:cNvPr id="225" name="Ομάδα 224">
            <a:extLst>
              <a:ext uri="{FF2B5EF4-FFF2-40B4-BE49-F238E27FC236}">
                <a16:creationId xmlns:a16="http://schemas.microsoft.com/office/drawing/2014/main" id="{32BCCB5A-A2CD-497F-BF2F-258696BB6511}"/>
              </a:ext>
            </a:extLst>
          </xdr:cNvPr>
          <xdr:cNvGrpSpPr/>
        </xdr:nvGrpSpPr>
        <xdr:grpSpPr>
          <a:xfrm>
            <a:off x="3876675" y="4524375"/>
            <a:ext cx="1352550" cy="861227"/>
            <a:chOff x="3876675" y="4524375"/>
            <a:chExt cx="1352550" cy="861227"/>
          </a:xfrm>
        </xdr:grpSpPr>
        <xdr:sp macro="" textlink="">
          <xdr:nvSpPr>
            <xdr:cNvPr id="232" name="Πάνω_άγκιστρο_τύπου">
              <a:extLst>
                <a:ext uri="{FF2B5EF4-FFF2-40B4-BE49-F238E27FC236}">
                  <a16:creationId xmlns:a16="http://schemas.microsoft.com/office/drawing/2014/main" id="{30BE69DA-1183-4CDD-B940-0CD4E6DE5022}"/>
                </a:ext>
              </a:extLst>
            </xdr:cNvPr>
            <xdr:cNvSpPr/>
          </xdr:nvSpPr>
          <xdr:spPr>
            <a:xfrm rot="5400000">
              <a:off x="4312357" y="467924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33" name="Κείμενο_επάνω_επεξήγησης_τύπου" descr="Ποια περιοχή θέλετε να δείτε;&#10;&#10;">
              <a:extLst>
                <a:ext uri="{FF2B5EF4-FFF2-40B4-BE49-F238E27FC236}">
                  <a16:creationId xmlns:a16="http://schemas.microsoft.com/office/drawing/2014/main" id="{FC61B534-CB59-4B54-8582-02E46A40345E}"/>
                </a:ext>
              </a:extLst>
            </xdr:cNvPr>
            <xdr:cNvSpPr txBox="1">
              <a:spLocks noChangeArrowheads="1"/>
            </xdr:cNvSpPr>
          </xdr:nvSpPr>
          <xdr:spPr bwMode="auto">
            <a:xfrm>
              <a:off x="3876675"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Ποια περιοχή θέλετε να δείτε;</a:t>
              </a:r>
            </a:p>
          </xdr:txBody>
        </xdr:sp>
      </xdr:grpSp>
      <xdr:grpSp>
        <xdr:nvGrpSpPr>
          <xdr:cNvPr id="226" name="Ομάδα 225">
            <a:extLst>
              <a:ext uri="{FF2B5EF4-FFF2-40B4-BE49-F238E27FC236}">
                <a16:creationId xmlns:a16="http://schemas.microsoft.com/office/drawing/2014/main" id="{6FA221CD-940C-4567-B73C-941BDC0DD971}"/>
              </a:ext>
            </a:extLst>
          </xdr:cNvPr>
          <xdr:cNvGrpSpPr/>
        </xdr:nvGrpSpPr>
        <xdr:grpSpPr>
          <a:xfrm>
            <a:off x="5353050" y="4524375"/>
            <a:ext cx="2152650" cy="861227"/>
            <a:chOff x="5353050" y="4524375"/>
            <a:chExt cx="2152650" cy="861227"/>
          </a:xfrm>
        </xdr:grpSpPr>
        <xdr:sp macro="" textlink="">
          <xdr:nvSpPr>
            <xdr:cNvPr id="230" name="Πάνω_άγκιστρο_τύπου">
              <a:extLst>
                <a:ext uri="{FF2B5EF4-FFF2-40B4-BE49-F238E27FC236}">
                  <a16:creationId xmlns:a16="http://schemas.microsoft.com/office/drawing/2014/main" id="{0F30C154-2F1F-4A51-9F6F-727C94B1953E}"/>
                </a:ext>
              </a:extLst>
            </xdr:cNvPr>
            <xdr:cNvSpPr/>
          </xdr:nvSpPr>
          <xdr:spPr>
            <a:xfrm rot="5400000">
              <a:off x="5979232" y="467924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31" name="Κείμενο_επάνω_επεξήγησης_τύπου" descr="Για κάθε αντιστοιχία, σε ποια περιοχή θέλετε να γίνει άθροιση;&#10;&#10;">
              <a:extLst>
                <a:ext uri="{FF2B5EF4-FFF2-40B4-BE49-F238E27FC236}">
                  <a16:creationId xmlns:a16="http://schemas.microsoft.com/office/drawing/2014/main" id="{DA6683AA-4CC0-471A-A679-B838AA382F23}"/>
                </a:ext>
              </a:extLst>
            </xdr:cNvPr>
            <xdr:cNvSpPr txBox="1">
              <a:spLocks noChangeArrowheads="1"/>
            </xdr:cNvSpPr>
          </xdr:nvSpPr>
          <xdr:spPr bwMode="auto">
            <a:xfrm>
              <a:off x="5353050" y="4524375"/>
              <a:ext cx="21526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Για κάθε αντιστοιχία, σε ποια περιοχή θέλετε να γίνει άθροιση;</a:t>
              </a:r>
            </a:p>
          </xdr:txBody>
        </xdr:sp>
      </xdr:grpSp>
      <xdr:grpSp>
        <xdr:nvGrpSpPr>
          <xdr:cNvPr id="227" name="Ομάδα 226">
            <a:extLst>
              <a:ext uri="{FF2B5EF4-FFF2-40B4-BE49-F238E27FC236}">
                <a16:creationId xmlns:a16="http://schemas.microsoft.com/office/drawing/2014/main" id="{19ECD3AD-6B72-4E46-8FCA-D4C2D3D56A1B}"/>
              </a:ext>
            </a:extLst>
          </xdr:cNvPr>
          <xdr:cNvGrpSpPr/>
        </xdr:nvGrpSpPr>
        <xdr:grpSpPr>
          <a:xfrm>
            <a:off x="4352925" y="5610223"/>
            <a:ext cx="2105026" cy="838202"/>
            <a:chOff x="4352925" y="5610223"/>
            <a:chExt cx="2105026" cy="838202"/>
          </a:xfrm>
        </xdr:grpSpPr>
        <xdr:sp macro="" textlink="">
          <xdr:nvSpPr>
            <xdr:cNvPr id="228" name="Κάτω_άγκιστρο_τύπου">
              <a:extLst>
                <a:ext uri="{FF2B5EF4-FFF2-40B4-BE49-F238E27FC236}">
                  <a16:creationId xmlns:a16="http://schemas.microsoft.com/office/drawing/2014/main" id="{C4C24EC1-E28F-4850-952E-C211297DA95C}"/>
                </a:ext>
              </a:extLst>
            </xdr:cNvPr>
            <xdr:cNvSpPr/>
          </xdr:nvSpPr>
          <xdr:spPr>
            <a:xfrm rot="16200000">
              <a:off x="5151038"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29" name="Κείμενο_κάτω_επεξήγησης_τύπου" descr="Ποια τιμή (κείμενο ή αριθμός) θέλετε να αναζητήσετε;&#10;&#10;">
              <a:extLst>
                <a:ext uri="{FF2B5EF4-FFF2-40B4-BE49-F238E27FC236}">
                  <a16:creationId xmlns:a16="http://schemas.microsoft.com/office/drawing/2014/main" id="{B9D27F57-F8C2-4EE5-AF26-66707B0E05AE}"/>
                </a:ext>
              </a:extLst>
            </xdr:cNvPr>
            <xdr:cNvSpPr txBox="1">
              <a:spLocks noChangeArrowheads="1"/>
            </xdr:cNvSpPr>
          </xdr:nvSpPr>
          <xdr:spPr bwMode="auto">
            <a:xfrm>
              <a:off x="4352925" y="5962650"/>
              <a:ext cx="2105026" cy="485775"/>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Ποια τιμή (κείμενο ή αριθμός) θέλετε να αναζητήσετε;</a:t>
              </a:r>
            </a:p>
          </xdr:txBody>
        </xdr:sp>
      </xdr:grpSp>
    </xdr:grpSp>
    <xdr:clientData/>
  </xdr:twoCellAnchor>
  <xdr:twoCellAnchor>
    <xdr:from>
      <xdr:col>0</xdr:col>
      <xdr:colOff>371475</xdr:colOff>
      <xdr:row>28</xdr:row>
      <xdr:rowOff>171450</xdr:rowOff>
    </xdr:from>
    <xdr:to>
      <xdr:col>1</xdr:col>
      <xdr:colOff>5162550</xdr:colOff>
      <xdr:row>43</xdr:row>
      <xdr:rowOff>19050</xdr:rowOff>
    </xdr:to>
    <xdr:grpSp>
      <xdr:nvGrpSpPr>
        <xdr:cNvPr id="234" name="Ομάδα 233">
          <a:extLst>
            <a:ext uri="{FF2B5EF4-FFF2-40B4-BE49-F238E27FC236}">
              <a16:creationId xmlns:a16="http://schemas.microsoft.com/office/drawing/2014/main" id="{728ED977-068D-4BDD-9900-E7A1A0E01A3A}"/>
            </a:ext>
          </a:extLst>
        </xdr:cNvPr>
        <xdr:cNvGrpSpPr/>
      </xdr:nvGrpSpPr>
      <xdr:grpSpPr>
        <a:xfrm>
          <a:off x="371475" y="6076950"/>
          <a:ext cx="5659755" cy="2644140"/>
          <a:chOff x="3048000" y="2390775"/>
          <a:chExt cx="5762625" cy="2766074"/>
        </a:xfrm>
      </xdr:grpSpPr>
      <xdr:sp macro="" textlink="">
        <xdr:nvSpPr>
          <xdr:cNvPr id="235" name="Κάτω_άγκιστρο_τύπου">
            <a:extLst>
              <a:ext uri="{FF2B5EF4-FFF2-40B4-BE49-F238E27FC236}">
                <a16:creationId xmlns:a16="http://schemas.microsoft.com/office/drawing/2014/main" id="{453E28FE-C60F-4575-A21E-10394924F1B6}"/>
              </a:ext>
            </a:extLst>
          </xdr:cNvPr>
          <xdr:cNvSpPr/>
        </xdr:nvSpPr>
        <xdr:spPr>
          <a:xfrm rot="16200000">
            <a:off x="7227007" y="36695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36" name="Κάτω_άγκιστρο_τύπου">
            <a:extLst>
              <a:ext uri="{FF2B5EF4-FFF2-40B4-BE49-F238E27FC236}">
                <a16:creationId xmlns:a16="http://schemas.microsoft.com/office/drawing/2014/main" id="{B085E19B-EB18-43E6-AB6C-14F6D2AFA1F7}"/>
              </a:ext>
            </a:extLst>
          </xdr:cNvPr>
          <xdr:cNvSpPr/>
        </xdr:nvSpPr>
        <xdr:spPr>
          <a:xfrm rot="16200000">
            <a:off x="5561406" y="36695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37" name="Πάνω_άγκιστρο_τύπου">
            <a:extLst>
              <a:ext uri="{FF2B5EF4-FFF2-40B4-BE49-F238E27FC236}">
                <a16:creationId xmlns:a16="http://schemas.microsoft.com/office/drawing/2014/main" id="{603AD5F7-68AF-446A-BFE6-540AB775EE0B}"/>
              </a:ext>
            </a:extLst>
          </xdr:cNvPr>
          <xdr:cNvSpPr/>
        </xdr:nvSpPr>
        <xdr:spPr>
          <a:xfrm rot="5400000">
            <a:off x="8183500" y="3159526"/>
            <a:ext cx="499277" cy="485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38" name="Πάνω_άγκιστρο_τύπου">
            <a:extLst>
              <a:ext uri="{FF2B5EF4-FFF2-40B4-BE49-F238E27FC236}">
                <a16:creationId xmlns:a16="http://schemas.microsoft.com/office/drawing/2014/main" id="{7F46ED5B-D0A5-48EA-9808-55AA0B5DCFB6}"/>
              </a:ext>
            </a:extLst>
          </xdr:cNvPr>
          <xdr:cNvSpPr/>
        </xdr:nvSpPr>
        <xdr:spPr>
          <a:xfrm rot="5400000">
            <a:off x="6458639" y="3154764"/>
            <a:ext cx="499277" cy="49529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39" name="Πάνω_άγκιστρο_τύπου">
            <a:extLst>
              <a:ext uri="{FF2B5EF4-FFF2-40B4-BE49-F238E27FC236}">
                <a16:creationId xmlns:a16="http://schemas.microsoft.com/office/drawing/2014/main" id="{2B008E04-D970-4F41-8120-26A572840D06}"/>
              </a:ext>
            </a:extLst>
          </xdr:cNvPr>
          <xdr:cNvSpPr/>
        </xdr:nvSpPr>
        <xdr:spPr>
          <a:xfrm rot="5400000">
            <a:off x="4466031" y="29456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40" name="Κείμενο_τύπου" descr="=SUMIFS(H3:H14,F3:F14,F17,G3:G14,G17)&#10;&#10;">
            <a:extLst>
              <a:ext uri="{FF2B5EF4-FFF2-40B4-BE49-F238E27FC236}">
                <a16:creationId xmlns:a16="http://schemas.microsoft.com/office/drawing/2014/main" id="{E8F46D48-F21D-4E81-88FC-9A6B9FD03454}"/>
              </a:ext>
            </a:extLst>
          </xdr:cNvPr>
          <xdr:cNvSpPr txBox="1"/>
        </xdr:nvSpPr>
        <xdr:spPr>
          <a:xfrm>
            <a:off x="3048000" y="3619500"/>
            <a:ext cx="57626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l" sz="2000">
                <a:solidFill>
                  <a:srgbClr val="000000"/>
                </a:solidFill>
                <a:effectLst/>
                <a:latin typeface="Courier New" panose="02070309020205020404" pitchFamily="49" charset="0"/>
                <a:ea typeface="Times New Roman" panose="02020603050405020304" pitchFamily="18" charset="0"/>
              </a:rPr>
              <a:t>=SUMIFS(H3:H14</a:t>
            </a:r>
            <a:r>
              <a:rPr lang="en-US" sz="2000">
                <a:solidFill>
                  <a:srgbClr val="000000"/>
                </a:solidFill>
                <a:effectLst/>
                <a:latin typeface="Courier New" panose="02070309020205020404" pitchFamily="49" charset="0"/>
                <a:ea typeface="Times New Roman" panose="02020603050405020304" pitchFamily="18" charset="0"/>
              </a:rPr>
              <a:t>;</a:t>
            </a:r>
            <a:r>
              <a:rPr lang="el" sz="2000">
                <a:solidFill>
                  <a:srgbClr val="000000"/>
                </a:solidFill>
                <a:effectLst/>
                <a:latin typeface="Courier New" panose="02070309020205020404" pitchFamily="49" charset="0"/>
                <a:ea typeface="Times New Roman" panose="02020603050405020304" pitchFamily="18" charset="0"/>
              </a:rPr>
              <a:t>F3:F14</a:t>
            </a:r>
            <a:r>
              <a:rPr lang="en-US" sz="2000">
                <a:solidFill>
                  <a:srgbClr val="000000"/>
                </a:solidFill>
                <a:effectLst/>
                <a:latin typeface="Courier New" panose="02070309020205020404" pitchFamily="49" charset="0"/>
                <a:ea typeface="Times New Roman" panose="02020603050405020304" pitchFamily="18" charset="0"/>
              </a:rPr>
              <a:t>;</a:t>
            </a:r>
            <a:r>
              <a:rPr lang="el" sz="2000">
                <a:solidFill>
                  <a:srgbClr val="000000"/>
                </a:solidFill>
                <a:effectLst/>
                <a:latin typeface="Courier New" panose="02070309020205020404" pitchFamily="49" charset="0"/>
                <a:ea typeface="Times New Roman" panose="02020603050405020304" pitchFamily="18" charset="0"/>
              </a:rPr>
              <a:t>F17</a:t>
            </a:r>
            <a:r>
              <a:rPr lang="en-US" sz="2000">
                <a:solidFill>
                  <a:srgbClr val="000000"/>
                </a:solidFill>
                <a:effectLst/>
                <a:latin typeface="Courier New" panose="02070309020205020404" pitchFamily="49" charset="0"/>
                <a:ea typeface="Times New Roman" panose="02020603050405020304" pitchFamily="18" charset="0"/>
              </a:rPr>
              <a:t>;</a:t>
            </a:r>
            <a:r>
              <a:rPr lang="el" sz="2000">
                <a:solidFill>
                  <a:srgbClr val="000000"/>
                </a:solidFill>
                <a:effectLst/>
                <a:latin typeface="Courier New" panose="02070309020205020404" pitchFamily="49" charset="0"/>
                <a:ea typeface="Times New Roman" panose="02020603050405020304" pitchFamily="18" charset="0"/>
              </a:rPr>
              <a:t>G3:G14</a:t>
            </a:r>
            <a:r>
              <a:rPr lang="en-US" sz="2000">
                <a:solidFill>
                  <a:srgbClr val="000000"/>
                </a:solidFill>
                <a:effectLst/>
                <a:latin typeface="Courier New" panose="02070309020205020404" pitchFamily="49" charset="0"/>
                <a:ea typeface="Times New Roman" panose="02020603050405020304" pitchFamily="18" charset="0"/>
              </a:rPr>
              <a:t>;</a:t>
            </a:r>
            <a:r>
              <a:rPr lang="el" sz="2000">
                <a:solidFill>
                  <a:srgbClr val="000000"/>
                </a:solidFill>
                <a:effectLst/>
                <a:latin typeface="Courier New" panose="02070309020205020404" pitchFamily="49" charset="0"/>
                <a:ea typeface="Times New Roman" panose="02020603050405020304" pitchFamily="18" charset="0"/>
              </a:rPr>
              <a:t>G17)</a:t>
            </a:r>
            <a:endParaRPr lang="en-US" sz="2000">
              <a:effectLst/>
              <a:latin typeface="Times New Roman" panose="02020603050405020304" pitchFamily="18" charset="0"/>
              <a:ea typeface="Times New Roman" panose="02020603050405020304" pitchFamily="18" charset="0"/>
            </a:endParaRPr>
          </a:p>
        </xdr:txBody>
      </xdr:sp>
      <xdr:sp macro="" textlink="">
        <xdr:nvSpPr>
          <xdr:cNvPr id="241" name="Κείμενο_επάνω_επεξήγησης_τύπου" descr="Ποια περιοχή θέλετε να αθροίσετε;&#10;&#10;">
            <a:extLst>
              <a:ext uri="{FF2B5EF4-FFF2-40B4-BE49-F238E27FC236}">
                <a16:creationId xmlns:a16="http://schemas.microsoft.com/office/drawing/2014/main" id="{5209C66A-5C8F-41D1-8DB2-9F8FD328852E}"/>
              </a:ext>
            </a:extLst>
          </xdr:cNvPr>
          <xdr:cNvSpPr txBox="1">
            <a:spLocks noChangeArrowheads="1"/>
          </xdr:cNvSpPr>
        </xdr:nvSpPr>
        <xdr:spPr bwMode="auto">
          <a:xfrm>
            <a:off x="4229100"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Ποια περιοχή θέλετε να αθροίσετε;</a:t>
            </a:r>
          </a:p>
        </xdr:txBody>
      </xdr:sp>
      <xdr:sp macro="" textlink="">
        <xdr:nvSpPr>
          <xdr:cNvPr id="242" name="Κείμενο_επάνω_επεξήγησης_τύπου" descr="Αυτά είναι τα κριτήρια για την πρώτη αντιστοιχία&#10;&#10;">
            <a:extLst>
              <a:ext uri="{FF2B5EF4-FFF2-40B4-BE49-F238E27FC236}">
                <a16:creationId xmlns:a16="http://schemas.microsoft.com/office/drawing/2014/main" id="{286630EC-EA3F-4D50-8FFF-0ED884EEF636}"/>
              </a:ext>
            </a:extLst>
          </xdr:cNvPr>
          <xdr:cNvSpPr txBox="1">
            <a:spLocks noChangeArrowheads="1"/>
          </xdr:cNvSpPr>
        </xdr:nvSpPr>
        <xdr:spPr bwMode="auto">
          <a:xfrm>
            <a:off x="6221707"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Αυτά είναι τα κριτήρια για την πρώτη αντιστοιχία</a:t>
            </a:r>
          </a:p>
        </xdr:txBody>
      </xdr:sp>
      <xdr:sp macro="" textlink="">
        <xdr:nvSpPr>
          <xdr:cNvPr id="243" name="Κείμενο_επάνω_επεξήγησης_τύπου" descr="Αυτά είναι τα κριτήρια για τη δεύτερη αντιστοιχία&#10;">
            <a:extLst>
              <a:ext uri="{FF2B5EF4-FFF2-40B4-BE49-F238E27FC236}">
                <a16:creationId xmlns:a16="http://schemas.microsoft.com/office/drawing/2014/main" id="{B3BB2D28-068F-4AB6-BFAC-B52FC9070566}"/>
              </a:ext>
            </a:extLst>
          </xdr:cNvPr>
          <xdr:cNvSpPr txBox="1">
            <a:spLocks noChangeArrowheads="1"/>
          </xdr:cNvSpPr>
        </xdr:nvSpPr>
        <xdr:spPr bwMode="auto">
          <a:xfrm>
            <a:off x="7820025"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Αυτά είναι τα κριτήρια για τη δεύτερη αντιστοιχία</a:t>
            </a:r>
          </a:p>
        </xdr:txBody>
      </xdr:sp>
      <xdr:sp macro="" textlink="">
        <xdr:nvSpPr>
          <xdr:cNvPr id="244" name="Κείμενο_κάτω_επεξήγησης_τύπου" descr="Αυτή είναι η πρώτη περιοχή για την αναζήτηση αντιστοιχιών&#10;&#10;">
            <a:extLst>
              <a:ext uri="{FF2B5EF4-FFF2-40B4-BE49-F238E27FC236}">
                <a16:creationId xmlns:a16="http://schemas.microsoft.com/office/drawing/2014/main" id="{0209406C-4AC6-478F-BBC6-E1CFFB3DE19A}"/>
              </a:ext>
            </a:extLst>
          </xdr:cNvPr>
          <xdr:cNvSpPr txBox="1">
            <a:spLocks noChangeArrowheads="1"/>
          </xdr:cNvSpPr>
        </xdr:nvSpPr>
        <xdr:spPr bwMode="auto">
          <a:xfrm>
            <a:off x="5157397" y="4257675"/>
            <a:ext cx="1307295" cy="899174"/>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Αυτή είναι η πρώτη περιοχή για την αναζήτηση αντιστοιχιών</a:t>
            </a:r>
          </a:p>
        </xdr:txBody>
      </xdr:sp>
      <xdr:sp macro="" textlink="">
        <xdr:nvSpPr>
          <xdr:cNvPr id="245" name="Κείμενο_κάτω_επεξήγησης_τύπου" descr="Αυτή είναι η δεύτερη περιοχή για την αναζήτηση αντιστοιχιών&#10;">
            <a:extLst>
              <a:ext uri="{FF2B5EF4-FFF2-40B4-BE49-F238E27FC236}">
                <a16:creationId xmlns:a16="http://schemas.microsoft.com/office/drawing/2014/main" id="{4ADCD88A-8CD3-475F-887A-B5D4E4DD79EB}"/>
              </a:ext>
            </a:extLst>
          </xdr:cNvPr>
          <xdr:cNvSpPr txBox="1">
            <a:spLocks noChangeArrowheads="1"/>
          </xdr:cNvSpPr>
        </xdr:nvSpPr>
        <xdr:spPr bwMode="auto">
          <a:xfrm>
            <a:off x="6835084" y="4257675"/>
            <a:ext cx="1342820" cy="899174"/>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Αυτή είναι η δεύτερη περιοχή για την αναζήτηση αντιστοιχιών</a:t>
            </a:r>
          </a:p>
        </xdr:txBody>
      </xdr:sp>
    </xdr:grpSp>
    <xdr:clientData/>
  </xdr:twoCellAnchor>
  <xdr:twoCellAnchor>
    <xdr:from>
      <xdr:col>0</xdr:col>
      <xdr:colOff>581025</xdr:colOff>
      <xdr:row>44</xdr:row>
      <xdr:rowOff>104775</xdr:rowOff>
    </xdr:from>
    <xdr:to>
      <xdr:col>1</xdr:col>
      <xdr:colOff>2456367</xdr:colOff>
      <xdr:row>48</xdr:row>
      <xdr:rowOff>33975</xdr:rowOff>
    </xdr:to>
    <xdr:sp macro="" textlink="">
      <xdr:nvSpPr>
        <xdr:cNvPr id="246" name="Κουμπί &quot;Περισσότερες λεπτομέρειες&quot;" descr="Προχωρήστε προς τα κάτω για περισσότερες λεπτομέρειες">
          <a:hlinkClick xmlns:r="http://schemas.openxmlformats.org/officeDocument/2006/relationships" r:id="rId20"/>
          <a:extLst>
            <a:ext uri="{FF2B5EF4-FFF2-40B4-BE49-F238E27FC236}">
              <a16:creationId xmlns:a16="http://schemas.microsoft.com/office/drawing/2014/main" id="{1C7F4B40-82FF-4BFC-9078-CC27BDDEEE61}"/>
            </a:ext>
          </a:extLst>
        </xdr:cNvPr>
        <xdr:cNvSpPr/>
      </xdr:nvSpPr>
      <xdr:spPr>
        <a:xfrm>
          <a:off x="581025" y="9058275"/>
          <a:ext cx="2723067" cy="6912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l" sz="1200">
              <a:solidFill>
                <a:srgbClr val="0B744D"/>
              </a:solidFill>
              <a:latin typeface="Segoe UI" pitchFamily="34" charset="0"/>
              <a:ea typeface="Segoe UI" pitchFamily="34" charset="0"/>
              <a:cs typeface="Segoe UI" pitchFamily="34" charset="0"/>
            </a:rPr>
            <a:t>Προχωρήστε προς τα κάτω για περισσότερες λεπτομέρειες</a:t>
          </a:r>
        </a:p>
      </xdr:txBody>
    </xdr:sp>
    <xdr:clientData/>
  </xdr:twoCellAnchor>
  <xdr:twoCellAnchor>
    <xdr:from>
      <xdr:col>0</xdr:col>
      <xdr:colOff>352425</xdr:colOff>
      <xdr:row>96</xdr:row>
      <xdr:rowOff>95251</xdr:rowOff>
    </xdr:from>
    <xdr:to>
      <xdr:col>1</xdr:col>
      <xdr:colOff>5238750</xdr:colOff>
      <xdr:row>121</xdr:row>
      <xdr:rowOff>114300</xdr:rowOff>
    </xdr:to>
    <xdr:grpSp>
      <xdr:nvGrpSpPr>
        <xdr:cNvPr id="247" name="Ομάδα 246">
          <a:extLst>
            <a:ext uri="{FF2B5EF4-FFF2-40B4-BE49-F238E27FC236}">
              <a16:creationId xmlns:a16="http://schemas.microsoft.com/office/drawing/2014/main" id="{09584E15-D790-4D76-92D3-066AB32B2FF1}"/>
            </a:ext>
          </a:extLst>
        </xdr:cNvPr>
        <xdr:cNvGrpSpPr/>
      </xdr:nvGrpSpPr>
      <xdr:grpSpPr>
        <a:xfrm>
          <a:off x="352425" y="18573751"/>
          <a:ext cx="5755005" cy="4636769"/>
          <a:chOff x="171450" y="17059274"/>
          <a:chExt cx="5734050" cy="4582753"/>
        </a:xfrm>
      </xdr:grpSpPr>
      <xdr:sp macro="" textlink="">
        <xdr:nvSpPr>
          <xdr:cNvPr id="248" name="Κείμενο_φόντου_περιήγησης" descr="Φόντο">
            <a:extLst>
              <a:ext uri="{FF2B5EF4-FFF2-40B4-BE49-F238E27FC236}">
                <a16:creationId xmlns:a16="http://schemas.microsoft.com/office/drawing/2014/main" id="{8E61E9C5-65C2-4369-A6AF-D75ED603CD7B}"/>
              </a:ext>
            </a:extLst>
          </xdr:cNvPr>
          <xdr:cNvSpPr/>
        </xdr:nvSpPr>
        <xdr:spPr>
          <a:xfrm>
            <a:off x="171450" y="17059274"/>
            <a:ext cx="5734050" cy="458275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49" name="Κείμενο_κεφαλίδας_περιήγησης" descr="Περισσότερες συναρτήσεις με συνθήκες">
            <a:extLst>
              <a:ext uri="{FF2B5EF4-FFF2-40B4-BE49-F238E27FC236}">
                <a16:creationId xmlns:a16="http://schemas.microsoft.com/office/drawing/2014/main" id="{D6264DB7-59DD-4D6A-AC81-38A448722642}"/>
              </a:ext>
            </a:extLst>
          </xdr:cNvPr>
          <xdr:cNvSpPr txBox="1"/>
        </xdr:nvSpPr>
        <xdr:spPr>
          <a:xfrm>
            <a:off x="374653" y="17155402"/>
            <a:ext cx="5251444" cy="4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Περισσότερες συναρτήσεις με συνθήκες</a:t>
            </a:r>
          </a:p>
        </xdr:txBody>
      </xdr:sp>
      <xdr:cxnSp macro="">
        <xdr:nvCxnSpPr>
          <xdr:cNvPr id="250" name="Κείμενο_γραμμής1_περιήγησης" descr="Διακοσμητική γραμμή">
            <a:extLst>
              <a:ext uri="{FF2B5EF4-FFF2-40B4-BE49-F238E27FC236}">
                <a16:creationId xmlns:a16="http://schemas.microsoft.com/office/drawing/2014/main" id="{0B4852DC-84E1-44B2-B534-237DF994C113}"/>
              </a:ext>
            </a:extLst>
          </xdr:cNvPr>
          <xdr:cNvCxnSpPr>
            <a:cxnSpLocks/>
          </xdr:cNvCxnSpPr>
        </xdr:nvCxnSpPr>
        <xdr:spPr>
          <a:xfrm>
            <a:off x="374653" y="1773217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51" name="Κείμενο_γραμμής2_περιήγησης" descr="Διακοσμητική γραμμή">
            <a:extLst>
              <a:ext uri="{FF2B5EF4-FFF2-40B4-BE49-F238E27FC236}">
                <a16:creationId xmlns:a16="http://schemas.microsoft.com/office/drawing/2014/main" id="{27456BD0-9A31-4908-B32F-01511DF14E1C}"/>
              </a:ext>
            </a:extLst>
          </xdr:cNvPr>
          <xdr:cNvCxnSpPr>
            <a:cxnSpLocks/>
          </xdr:cNvCxnSpPr>
        </xdr:nvCxnSpPr>
        <xdr:spPr>
          <a:xfrm>
            <a:off x="374653" y="20779189"/>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52" name="Κείμενο_εισαγωγής_περιήγησης" descr="Έχετε ήδη δει τις συναρτήσεις SUMIF, SUMIFS, COUNTIF και COUNTIFS. Τώρα μπορείτε να δοκιμάσετε άλλες συναρτήσεις μόνοι σας, όπως οι AVERAGEIF/S, MAXIFS, MINIFS. Είναι όλες δομημένες με τον ίδιο τρόπο, συνεπώς όταν συντάξετε έναν τύπο μπορείτε απλώς να αντικαταστήσετε το όνομα της συνάρτησης με ένα άλλο όνομα. Έχουμε συντάξει όλες τις συναρτήσεις που θα χρειαστείτε για το κελί E106, συνεπώς μπορείτε να τις αντιγράψετε/επικολλήσετε ή προσπαθήστε να τις πληκτρολογήσετε μόνος σας για εξάσκηση.&#10;&#10;SUMIF =SUMIF(C92:C103,C106,E92:E103) &#10;SUMIFS =SUMIFS(E92:E103,C92:C103,C106,D92:D103,D106) &#10;AVERAGEIF =AVERAGEIF(C92:C103,C106,E92:E103) &#10;AVERAGEIFS=AVERAGEIFS(E92:E103,C92:C103,C106,D92:D92,D106)&#10;COUNTIF =COUNTIF(C92:C103,C106)&#10;COUNTIFS =COUNTIFS(C92:C103,C106,D92:D103,D106) &#10;MAXIFS =MAXIFS(E92:E103,C92:C103,C10,D92:D103,D106)&#10;MINIFS =MINIFS(E92:E103,C92:C103,C106,D92:D103,D106)&#10;&#10;">
            <a:extLst>
              <a:ext uri="{FF2B5EF4-FFF2-40B4-BE49-F238E27FC236}">
                <a16:creationId xmlns:a16="http://schemas.microsoft.com/office/drawing/2014/main" id="{1BA6A4CB-C9C6-48DA-B0EE-C70E988CD89B}"/>
              </a:ext>
            </a:extLst>
          </xdr:cNvPr>
          <xdr:cNvSpPr txBox="1"/>
        </xdr:nvSpPr>
        <xdr:spPr>
          <a:xfrm>
            <a:off x="381163" y="17765893"/>
            <a:ext cx="5238587" cy="3100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Έχετε ήδη δει τις συναρτήσεις SUMIF, SUMIFS, COUNTIF και COUNTIFS. Τώρα μπορείτε να δοκιμάσετε άλλες συναρτήσεις μόνοι σας, όπως οι </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AVERAGEIF/S</a:t>
            </a:r>
            <a:r>
              <a:rPr lang="el"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MAXIFS</a:t>
            </a:r>
            <a:r>
              <a:rPr lang="el"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MINIFS. </a:t>
            </a:r>
            <a:r>
              <a:rPr lang="el"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Είναι όλες δομημένες με τον ίδιο τρόπο, συνεπώς όταν συντάξετε έναν τύπο μπορείτε απλώς να αντικαταστήσετε το όνομα της συνάρτησης με ένα άλλο όνομα. Έχουμε συντάξει όλες τις συναρτήσεις που θα χρειαστείτε για το κελί E106, συνεπώς μπορείτε να τις αντιγράψετε/επικολλήσετε ή προσπαθήστε να τις πληκτρολογήσετε μόνος σας για εξάσκηση.</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SUMIF 	=SUMIF(C92:C103</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C106</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E92:E103) </a:t>
            </a:r>
          </a:p>
          <a:p>
            <a:pPr marL="0" marR="0" lvl="0" indent="0" defTabSz="914400" rtl="0" eaLnBrk="1" fontAlgn="auto" latinLnBrk="0" hangingPunct="1">
              <a:lnSpc>
                <a:spcPct val="100000"/>
              </a:lnSpc>
              <a:spcBef>
                <a:spcPts val="0"/>
              </a:spcBef>
              <a:spcAft>
                <a:spcPts val="0"/>
              </a:spcAft>
              <a:buClrTx/>
              <a:buSzTx/>
              <a:buFontTx/>
              <a:buNone/>
              <a:tabLst/>
              <a:defRPr/>
            </a:pP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SUMIFS 	=SUMIFS(E92:E103</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C92:C103</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C106</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D92:D103</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D106) </a:t>
            </a:r>
          </a:p>
          <a:p>
            <a:pPr marL="0" marR="0" lvl="0" indent="0" defTabSz="914400" rtl="0" eaLnBrk="1" fontAlgn="auto" latinLnBrk="0" hangingPunct="1">
              <a:lnSpc>
                <a:spcPct val="100000"/>
              </a:lnSpc>
              <a:spcBef>
                <a:spcPts val="0"/>
              </a:spcBef>
              <a:spcAft>
                <a:spcPts val="0"/>
              </a:spcAft>
              <a:buClrTx/>
              <a:buSzTx/>
              <a:buFontTx/>
              <a:buNone/>
              <a:tabLst/>
              <a:defRPr/>
            </a:pP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 	=AVERAGEIF(C92:C103</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C106</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E92:E103) </a:t>
            </a:r>
          </a:p>
          <a:p>
            <a:pPr marL="0" marR="0" lvl="0" indent="0" defTabSz="914400" rtl="0" eaLnBrk="1" fontAlgn="auto" latinLnBrk="0" hangingPunct="1">
              <a:lnSpc>
                <a:spcPct val="100000"/>
              </a:lnSpc>
              <a:spcBef>
                <a:spcPts val="0"/>
              </a:spcBef>
              <a:spcAft>
                <a:spcPts val="0"/>
              </a:spcAft>
              <a:buClrTx/>
              <a:buSzTx/>
              <a:buFontTx/>
              <a:buNone/>
              <a:tabLst/>
              <a:defRPr/>
            </a:pP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AVERAGEIFS	=AVERAGEIFS(E92:E103</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C92:C103</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C106</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D92:D92</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D106)</a:t>
            </a:r>
          </a:p>
          <a:p>
            <a:pPr marL="0" marR="0" lvl="0" indent="0" defTabSz="914400" rtl="0" eaLnBrk="1" fontAlgn="auto" latinLnBrk="0" hangingPunct="1">
              <a:lnSpc>
                <a:spcPct val="100000"/>
              </a:lnSpc>
              <a:spcBef>
                <a:spcPts val="0"/>
              </a:spcBef>
              <a:spcAft>
                <a:spcPts val="0"/>
              </a:spcAft>
              <a:buClrTx/>
              <a:buSzTx/>
              <a:buFontTx/>
              <a:buNone/>
              <a:tabLst/>
              <a:defRPr/>
            </a:pP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COUNTIF 	=COUNTIF(C92:C103</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C106)</a:t>
            </a:r>
          </a:p>
          <a:p>
            <a:pPr marL="0" marR="0" lvl="0" indent="0" defTabSz="914400" rtl="0" eaLnBrk="1" fontAlgn="auto" latinLnBrk="0" hangingPunct="1">
              <a:lnSpc>
                <a:spcPct val="100000"/>
              </a:lnSpc>
              <a:spcBef>
                <a:spcPts val="0"/>
              </a:spcBef>
              <a:spcAft>
                <a:spcPts val="0"/>
              </a:spcAft>
              <a:buClrTx/>
              <a:buSzTx/>
              <a:buFontTx/>
              <a:buNone/>
              <a:tabLst/>
              <a:defRPr/>
            </a:pP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COUNTIFS 	=COUNTIFS(C92:C103</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C106</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D92:D103</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D106) </a:t>
            </a:r>
          </a:p>
          <a:p>
            <a:pPr marL="0" marR="0" lvl="0" indent="0" defTabSz="914400" rtl="0" eaLnBrk="1" fontAlgn="auto" latinLnBrk="0" hangingPunct="1">
              <a:lnSpc>
                <a:spcPct val="100000"/>
              </a:lnSpc>
              <a:spcBef>
                <a:spcPts val="0"/>
              </a:spcBef>
              <a:spcAft>
                <a:spcPts val="0"/>
              </a:spcAft>
              <a:buClrTx/>
              <a:buSzTx/>
              <a:buFontTx/>
              <a:buNone/>
              <a:tabLst/>
              <a:defRPr/>
            </a:pP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MAXIFS 	=MAXIFS(E92:E103</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C92:C103</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C106</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D92:D103</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D106)</a:t>
            </a:r>
          </a:p>
          <a:p>
            <a:pPr marL="0" marR="0" lvl="0" indent="0" defTabSz="914400" rtl="0" eaLnBrk="1" fontAlgn="auto" latinLnBrk="0" hangingPunct="1">
              <a:lnSpc>
                <a:spcPct val="100000"/>
              </a:lnSpc>
              <a:spcBef>
                <a:spcPts val="0"/>
              </a:spcBef>
              <a:spcAft>
                <a:spcPts val="0"/>
              </a:spcAft>
              <a:buClrTx/>
              <a:buSzTx/>
              <a:buFontTx/>
              <a:buNone/>
              <a:tabLst/>
              <a:defRPr/>
            </a:pP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MINIFS 	=MINIFS(E92:E103</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C92:C103</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C106</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D92:D103</a:t>
            </a:r>
            <a:r>
              <a:rPr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D106)</a:t>
            </a: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absolute">
    <xdr:from>
      <xdr:col>1</xdr:col>
      <xdr:colOff>3665586</xdr:colOff>
      <xdr:row>117</xdr:row>
      <xdr:rowOff>152400</xdr:rowOff>
    </xdr:from>
    <xdr:to>
      <xdr:col>1</xdr:col>
      <xdr:colOff>4940756</xdr:colOff>
      <xdr:row>119</xdr:row>
      <xdr:rowOff>106849</xdr:rowOff>
    </xdr:to>
    <xdr:sp macro="" textlink="">
      <xdr:nvSpPr>
        <xdr:cNvPr id="254" name="ΚουμπίΕπόμενο" descr="Μετακίνηση στο επόμενο φύλλο">
          <a:hlinkClick xmlns:r="http://schemas.openxmlformats.org/officeDocument/2006/relationships" r:id="rId3" tooltip="Κάντε κλικ εδώ για να προχωρήσετε στο επόμενο φύλλο"/>
          <a:extLst>
            <a:ext uri="{FF2B5EF4-FFF2-40B4-BE49-F238E27FC236}">
              <a16:creationId xmlns:a16="http://schemas.microsoft.com/office/drawing/2014/main" id="{9817BA26-3F9D-4337-96B5-9647A836BC8B}"/>
            </a:ext>
          </a:extLst>
        </xdr:cNvPr>
        <xdr:cNvSpPr/>
      </xdr:nvSpPr>
      <xdr:spPr>
        <a:xfrm>
          <a:off x="4513311" y="230505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352425</xdr:colOff>
      <xdr:row>49</xdr:row>
      <xdr:rowOff>95251</xdr:rowOff>
    </xdr:from>
    <xdr:to>
      <xdr:col>1</xdr:col>
      <xdr:colOff>5238750</xdr:colOff>
      <xdr:row>95</xdr:row>
      <xdr:rowOff>171450</xdr:rowOff>
    </xdr:to>
    <xdr:sp macro="" textlink="">
      <xdr:nvSpPr>
        <xdr:cNvPr id="255" name="Φόντο" descr="Φόντο">
          <a:extLst>
            <a:ext uri="{FF2B5EF4-FFF2-40B4-BE49-F238E27FC236}">
              <a16:creationId xmlns:a16="http://schemas.microsoft.com/office/drawing/2014/main" id="{59826756-6574-4AD7-87F3-D5BE531411BB}"/>
            </a:ext>
          </a:extLst>
        </xdr:cNvPr>
        <xdr:cNvSpPr/>
      </xdr:nvSpPr>
      <xdr:spPr>
        <a:xfrm>
          <a:off x="352425" y="10001251"/>
          <a:ext cx="5734050" cy="88772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538176</xdr:colOff>
      <xdr:row>53</xdr:row>
      <xdr:rowOff>0</xdr:rowOff>
    </xdr:from>
    <xdr:to>
      <xdr:col>1</xdr:col>
      <xdr:colOff>4938699</xdr:colOff>
      <xdr:row>53</xdr:row>
      <xdr:rowOff>0</xdr:rowOff>
    </xdr:to>
    <xdr:cxnSp macro="">
      <xdr:nvCxnSpPr>
        <xdr:cNvPr id="256" name="Κάτω γραμμή" descr="Διακοσμητική γραμμή">
          <a:extLst>
            <a:ext uri="{FF2B5EF4-FFF2-40B4-BE49-F238E27FC236}">
              <a16:creationId xmlns:a16="http://schemas.microsoft.com/office/drawing/2014/main" id="{B4FBAF4C-2650-48DA-8BD4-CB9BC3AD86EB}"/>
            </a:ext>
          </a:extLst>
        </xdr:cNvPr>
        <xdr:cNvCxnSpPr>
          <a:cxnSpLocks/>
        </xdr:cNvCxnSpPr>
      </xdr:nvCxnSpPr>
      <xdr:spPr>
        <a:xfrm>
          <a:off x="538176" y="10668000"/>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538176</xdr:colOff>
      <xdr:row>50</xdr:row>
      <xdr:rowOff>0</xdr:rowOff>
    </xdr:from>
    <xdr:to>
      <xdr:col>1</xdr:col>
      <xdr:colOff>4941895</xdr:colOff>
      <xdr:row>52</xdr:row>
      <xdr:rowOff>104842</xdr:rowOff>
    </xdr:to>
    <xdr:sp macro="" textlink="">
      <xdr:nvSpPr>
        <xdr:cNvPr id="257" name="Βήμα" descr="Συναρτήσεις με συνθήκες - COUNTIF&#10;">
          <a:extLst>
            <a:ext uri="{FF2B5EF4-FFF2-40B4-BE49-F238E27FC236}">
              <a16:creationId xmlns:a16="http://schemas.microsoft.com/office/drawing/2014/main" id="{4F5A7CA7-2EE0-4987-96BE-26C1F64A94A4}"/>
            </a:ext>
          </a:extLst>
        </xdr:cNvPr>
        <xdr:cNvSpPr txBox="1"/>
      </xdr:nvSpPr>
      <xdr:spPr>
        <a:xfrm>
          <a:off x="538176" y="10096500"/>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Συναρτήσεις με συνθήκες - COUNTIF</a:t>
          </a:r>
        </a:p>
      </xdr:txBody>
    </xdr:sp>
    <xdr:clientData/>
  </xdr:twoCellAnchor>
  <xdr:twoCellAnchor editAs="absolute">
    <xdr:from>
      <xdr:col>0</xdr:col>
      <xdr:colOff>538176</xdr:colOff>
      <xdr:row>90</xdr:row>
      <xdr:rowOff>154517</xdr:rowOff>
    </xdr:from>
    <xdr:to>
      <xdr:col>1</xdr:col>
      <xdr:colOff>4938699</xdr:colOff>
      <xdr:row>90</xdr:row>
      <xdr:rowOff>154517</xdr:rowOff>
    </xdr:to>
    <xdr:cxnSp macro="">
      <xdr:nvCxnSpPr>
        <xdr:cNvPr id="258" name="Κάτω γραμμή" descr="Διακοσμητική γραμμή">
          <a:extLst>
            <a:ext uri="{FF2B5EF4-FFF2-40B4-BE49-F238E27FC236}">
              <a16:creationId xmlns:a16="http://schemas.microsoft.com/office/drawing/2014/main" id="{C9452A63-9B04-434E-9908-862D1547B71D}"/>
            </a:ext>
          </a:extLst>
        </xdr:cNvPr>
        <xdr:cNvCxnSpPr>
          <a:cxnSpLocks/>
        </xdr:cNvCxnSpPr>
      </xdr:nvCxnSpPr>
      <xdr:spPr>
        <a:xfrm>
          <a:off x="538176" y="1790911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552450</xdr:colOff>
      <xdr:row>53</xdr:row>
      <xdr:rowOff>0</xdr:rowOff>
    </xdr:from>
    <xdr:to>
      <xdr:col>1</xdr:col>
      <xdr:colOff>4886325</xdr:colOff>
      <xdr:row>58</xdr:row>
      <xdr:rowOff>85725</xdr:rowOff>
    </xdr:to>
    <xdr:sp macro="" textlink="">
      <xdr:nvSpPr>
        <xdr:cNvPr id="259" name="Εισαγωγή στην πρόσθεση αριθμών" descr="Οι συναρτήσεις COUNTIF και COUNTIFS επιτρέπουν την καταμέτρηση τιμών σε μια περιοχή με βάση τα κριτήρια που καθορίζετε. Είναι λίγο διαφορετικές από τις άλλες συναρτήσεις IF και IFS καθώς διαθέτουν μόνο μια περιοχή κριτηρίων και κριτήρια. Δεν κάνουν υπολογισμούς για μία περιοχή και στη συνέχεια κάνουν αναζήτηση σε άλλη για να συνοψίσουν.&#10;&#10;">
          <a:extLst>
            <a:ext uri="{FF2B5EF4-FFF2-40B4-BE49-F238E27FC236}">
              <a16:creationId xmlns:a16="http://schemas.microsoft.com/office/drawing/2014/main" id="{FD69C356-A3A0-4ACC-9509-4D5AB4574A46}"/>
            </a:ext>
          </a:extLst>
        </xdr:cNvPr>
        <xdr:cNvSpPr txBox="1"/>
      </xdr:nvSpPr>
      <xdr:spPr>
        <a:xfrm>
          <a:off x="552450" y="10668000"/>
          <a:ext cx="5181600" cy="1038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kern="1200">
              <a:solidFill>
                <a:schemeClr val="dk1"/>
              </a:solidFill>
              <a:latin typeface="Segoe UI" panose="020B0502040204020203" pitchFamily="34" charset="0"/>
              <a:ea typeface="+mn-ea"/>
              <a:cs typeface="Segoe UI" panose="020B0502040204020203" pitchFamily="34" charset="0"/>
            </a:rPr>
            <a:t>Οι συναρτήσεις </a:t>
          </a:r>
          <a:r>
            <a:rPr lang="el" sz="1100" b="1" kern="1200">
              <a:solidFill>
                <a:schemeClr val="dk1"/>
              </a:solidFill>
              <a:latin typeface="Segoe UI" panose="020B0502040204020203" pitchFamily="34" charset="0"/>
              <a:ea typeface="+mn-ea"/>
              <a:cs typeface="Segoe UI" panose="020B0502040204020203" pitchFamily="34" charset="0"/>
            </a:rPr>
            <a:t>COUNTIF</a:t>
          </a:r>
          <a:r>
            <a:rPr lang="el" sz="1100" b="1" kern="1200" baseline="0">
              <a:solidFill>
                <a:schemeClr val="dk1"/>
              </a:solidFill>
              <a:latin typeface="Segoe UI" panose="020B0502040204020203" pitchFamily="34" charset="0"/>
              <a:ea typeface="+mn-ea"/>
              <a:cs typeface="Segoe UI" panose="020B0502040204020203" pitchFamily="34" charset="0"/>
            </a:rPr>
            <a:t> </a:t>
          </a:r>
          <a:r>
            <a:rPr lang="el" sz="1100" kern="1200" baseline="0">
              <a:solidFill>
                <a:schemeClr val="dk1"/>
              </a:solidFill>
              <a:latin typeface="Segoe UI" panose="020B0502040204020203" pitchFamily="34" charset="0"/>
              <a:ea typeface="+mn-ea"/>
              <a:cs typeface="Segoe UI" panose="020B0502040204020203" pitchFamily="34" charset="0"/>
            </a:rPr>
            <a:t>και </a:t>
          </a:r>
          <a:r>
            <a:rPr lang="el" sz="1100" b="1" kern="1200" baseline="0">
              <a:solidFill>
                <a:schemeClr val="dk1"/>
              </a:solidFill>
              <a:latin typeface="Segoe UI" panose="020B0502040204020203" pitchFamily="34" charset="0"/>
              <a:ea typeface="+mn-ea"/>
              <a:cs typeface="Segoe UI" panose="020B0502040204020203" pitchFamily="34" charset="0"/>
            </a:rPr>
            <a:t>COUNTIFS</a:t>
          </a:r>
          <a:r>
            <a:rPr lang="el" sz="1100" kern="1200" baseline="0">
              <a:solidFill>
                <a:schemeClr val="dk1"/>
              </a:solidFill>
              <a:latin typeface="Segoe UI" panose="020B0502040204020203" pitchFamily="34" charset="0"/>
              <a:ea typeface="+mn-ea"/>
              <a:cs typeface="Segoe UI" panose="020B0502040204020203" pitchFamily="34" charset="0"/>
            </a:rPr>
            <a:t> επιτρέπουν την καταμέτρηση τιμών σε μια περιοχή με βάση τα κριτήρια που καθορίζετε. Είναι </a:t>
          </a:r>
          <a:r>
            <a:rPr lang="el" sz="1100" kern="1200">
              <a:solidFill>
                <a:schemeClr val="dk1"/>
              </a:solidFill>
              <a:latin typeface="Segoe UI" panose="020B0502040204020203" pitchFamily="34" charset="0"/>
              <a:ea typeface="+mn-ea"/>
              <a:cs typeface="Segoe UI" panose="020B0502040204020203" pitchFamily="34" charset="0"/>
            </a:rPr>
            <a:t>λίγο διαφορετικές</a:t>
          </a:r>
          <a:r>
            <a:rPr lang="el" sz="1100" kern="1200" baseline="0">
              <a:solidFill>
                <a:schemeClr val="dk1"/>
              </a:solidFill>
              <a:latin typeface="Segoe UI" panose="020B0502040204020203" pitchFamily="34" charset="0"/>
              <a:ea typeface="+mn-ea"/>
              <a:cs typeface="Segoe UI" panose="020B0502040204020203" pitchFamily="34" charset="0"/>
            </a:rPr>
            <a:t> από τις άλλες συναρτήσεις IF και IFS καθώς διαθέτουν μόνο μια περιοχή κριτηρίων και κριτήρια. Δεν κάνουν υπολογισμούς για μία περιοχή και στη συνέχεια κάνουν αναζήτηση σε άλλη για να συνοψίσουν.</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561975</xdr:colOff>
      <xdr:row>58</xdr:row>
      <xdr:rowOff>114300</xdr:rowOff>
    </xdr:from>
    <xdr:to>
      <xdr:col>1</xdr:col>
      <xdr:colOff>4934351</xdr:colOff>
      <xdr:row>61</xdr:row>
      <xdr:rowOff>139007</xdr:rowOff>
    </xdr:to>
    <xdr:grpSp>
      <xdr:nvGrpSpPr>
        <xdr:cNvPr id="7" name="Ομάδα 6">
          <a:extLst>
            <a:ext uri="{FF2B5EF4-FFF2-40B4-BE49-F238E27FC236}">
              <a16:creationId xmlns:a16="http://schemas.microsoft.com/office/drawing/2014/main" id="{C3BD1A07-2431-425E-86AC-0511A2AC3600}"/>
            </a:ext>
          </a:extLst>
        </xdr:cNvPr>
        <xdr:cNvGrpSpPr/>
      </xdr:nvGrpSpPr>
      <xdr:grpSpPr>
        <a:xfrm>
          <a:off x="561975" y="11559540"/>
          <a:ext cx="5241056" cy="573347"/>
          <a:chOff x="609600" y="10820400"/>
          <a:chExt cx="5220101" cy="596207"/>
        </a:xfrm>
      </xdr:grpSpPr>
      <xdr:sp macro="" textlink="">
        <xdr:nvSpPr>
          <xdr:cNvPr id="261" name="Κείμενο_βήματος" descr="Επιλέξτε το κελί D64 και πληκτρολογήστε =COUNTIF(C50:C61,C64). Η συνάρτηση COUNTIF έχει την εξής δομή:&#10;&#10;">
            <a:extLst>
              <a:ext uri="{FF2B5EF4-FFF2-40B4-BE49-F238E27FC236}">
                <a16:creationId xmlns:a16="http://schemas.microsoft.com/office/drawing/2014/main" id="{5A24FD00-3141-43E5-BFED-59C3725C0920}"/>
              </a:ext>
            </a:extLst>
          </xdr:cNvPr>
          <xdr:cNvSpPr txBox="1"/>
        </xdr:nvSpPr>
        <xdr:spPr>
          <a:xfrm>
            <a:off x="981857" y="1086235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Επιλέξτε το κελί D64 και πληκτρολογήστε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=COUNTIF(C50:C61</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C64)</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Η συνάρτηση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έχει την εξής δομή:</a:t>
            </a:r>
          </a:p>
        </xdr:txBody>
      </xdr:sp>
      <xdr:sp macro="" textlink="">
        <xdr:nvSpPr>
          <xdr:cNvPr id="262" name="Σχήμα_βήματος" descr="1">
            <a:extLst>
              <a:ext uri="{FF2B5EF4-FFF2-40B4-BE49-F238E27FC236}">
                <a16:creationId xmlns:a16="http://schemas.microsoft.com/office/drawing/2014/main" id="{99FDB969-22B0-46E6-8435-35519D649D90}"/>
              </a:ext>
            </a:extLst>
          </xdr:cNvPr>
          <xdr:cNvSpPr/>
        </xdr:nvSpPr>
        <xdr:spPr>
          <a:xfrm>
            <a:off x="571500" y="108204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3724276</xdr:colOff>
      <xdr:row>91</xdr:row>
      <xdr:rowOff>164041</xdr:rowOff>
    </xdr:from>
    <xdr:to>
      <xdr:col>1</xdr:col>
      <xdr:colOff>4868479</xdr:colOff>
      <xdr:row>93</xdr:row>
      <xdr:rowOff>131115</xdr:rowOff>
    </xdr:to>
    <xdr:sp macro="" textlink="">
      <xdr:nvSpPr>
        <xdr:cNvPr id="263" name="ΚουμπίΕπόμενο" descr="Μετακίνηση στο επόμενο φύλλο">
          <a:hlinkClick xmlns:r="http://schemas.openxmlformats.org/officeDocument/2006/relationships" r:id="rId3" tooltip="Κάντε κλικ εδώ για να προχωρήσετε στο επόμενο φύλλο εργασίας"/>
          <a:extLst>
            <a:ext uri="{FF2B5EF4-FFF2-40B4-BE49-F238E27FC236}">
              <a16:creationId xmlns:a16="http://schemas.microsoft.com/office/drawing/2014/main" id="{D6D142FA-1F43-4673-883C-435BE4A5BB46}"/>
            </a:ext>
          </a:extLst>
        </xdr:cNvPr>
        <xdr:cNvSpPr/>
      </xdr:nvSpPr>
      <xdr:spPr>
        <a:xfrm>
          <a:off x="4572001" y="18109141"/>
          <a:ext cx="1144203" cy="34807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0</xdr:col>
      <xdr:colOff>523875</xdr:colOff>
      <xdr:row>72</xdr:row>
      <xdr:rowOff>19050</xdr:rowOff>
    </xdr:from>
    <xdr:to>
      <xdr:col>1</xdr:col>
      <xdr:colOff>4896251</xdr:colOff>
      <xdr:row>78</xdr:row>
      <xdr:rowOff>161925</xdr:rowOff>
    </xdr:to>
    <xdr:grpSp>
      <xdr:nvGrpSpPr>
        <xdr:cNvPr id="6" name="Ομάδα 5">
          <a:extLst>
            <a:ext uri="{FF2B5EF4-FFF2-40B4-BE49-F238E27FC236}">
              <a16:creationId xmlns:a16="http://schemas.microsoft.com/office/drawing/2014/main" id="{0DA1DA82-7F55-47D3-8AE9-D782CB1AADE4}"/>
            </a:ext>
          </a:extLst>
        </xdr:cNvPr>
        <xdr:cNvGrpSpPr/>
      </xdr:nvGrpSpPr>
      <xdr:grpSpPr>
        <a:xfrm>
          <a:off x="523875" y="14055090"/>
          <a:ext cx="5241056" cy="1240155"/>
          <a:chOff x="571500" y="13230225"/>
          <a:chExt cx="5220101" cy="1285875"/>
        </a:xfrm>
      </xdr:grpSpPr>
      <xdr:sp macro="" textlink="">
        <xdr:nvSpPr>
          <xdr:cNvPr id="265" name="Κείμενο_βήματος" descr="Η συνάρτηση COUNTIFS είναι ίδια με τη συνάρτηση SUMIF, με τη διαφορά ότι επιτρέπει τη χρήση πολλαπλών κριτηρίων. Επομένως, σε αυτό το παράδειγμα, μπορείτε να αναζητήσετε Φρούτο και Είδος. Επιλέξτε το κελί H17 και πληκτρολογήστε =COUNTIFS(F50:F61,F64,G50:G61,G64). Η συνάρτηση COUNTIFS έχει την εξής δομή:&#10;&#10;&#10;">
            <a:extLst>
              <a:ext uri="{FF2B5EF4-FFF2-40B4-BE49-F238E27FC236}">
                <a16:creationId xmlns:a16="http://schemas.microsoft.com/office/drawing/2014/main" id="{FA9C0F1D-374A-480D-BD12-25CF4F963447}"/>
              </a:ext>
            </a:extLst>
          </xdr:cNvPr>
          <xdr:cNvSpPr txBox="1"/>
        </xdr:nvSpPr>
        <xdr:spPr>
          <a:xfrm>
            <a:off x="981857" y="13272183"/>
            <a:ext cx="4809744" cy="124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Η συνάρτηση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είναι ίδια με τη συνάρτηση SUMIF, με τη διαφορά ότι επιτρέπει τη χρήση πολλαπλών κριτηρίων. Επομένως, σε αυτό το παράδειγμα, μπορείτε να αναζητήσετε </a:t>
            </a:r>
            <a:r>
              <a:rPr lang="el-G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Φρούτα</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και Είδος. Επιλέξτε το κελί H64 και πληκτρολογήστε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=COUNTIFS(F50:F61</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F64</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G50:G61</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G64)</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Η συνάρτηση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έχει την εξής δομή:</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66" name="Σχήμα_βήματος" descr="2">
            <a:extLst>
              <a:ext uri="{FF2B5EF4-FFF2-40B4-BE49-F238E27FC236}">
                <a16:creationId xmlns:a16="http://schemas.microsoft.com/office/drawing/2014/main" id="{01BEDDF5-7F0E-40BD-AB8B-30CD8617713C}"/>
              </a:ext>
            </a:extLst>
          </xdr:cNvPr>
          <xdr:cNvSpPr/>
        </xdr:nvSpPr>
        <xdr:spPr>
          <a:xfrm>
            <a:off x="571500" y="1323022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grpSp>
    <xdr:clientData/>
  </xdr:twoCellAnchor>
  <xdr:twoCellAnchor>
    <xdr:from>
      <xdr:col>1</xdr:col>
      <xdr:colOff>180975</xdr:colOff>
      <xdr:row>61</xdr:row>
      <xdr:rowOff>104775</xdr:rowOff>
    </xdr:from>
    <xdr:to>
      <xdr:col>1</xdr:col>
      <xdr:colOff>4152900</xdr:colOff>
      <xdr:row>71</xdr:row>
      <xdr:rowOff>123825</xdr:rowOff>
    </xdr:to>
    <xdr:grpSp>
      <xdr:nvGrpSpPr>
        <xdr:cNvPr id="267" name="Ομάδα 266">
          <a:extLst>
            <a:ext uri="{FF2B5EF4-FFF2-40B4-BE49-F238E27FC236}">
              <a16:creationId xmlns:a16="http://schemas.microsoft.com/office/drawing/2014/main" id="{E8932D15-E179-42A0-91A2-EDDEA215314C}"/>
            </a:ext>
          </a:extLst>
        </xdr:cNvPr>
        <xdr:cNvGrpSpPr/>
      </xdr:nvGrpSpPr>
      <xdr:grpSpPr>
        <a:xfrm>
          <a:off x="1049655" y="12098655"/>
          <a:ext cx="3971925" cy="1878330"/>
          <a:chOff x="3048000" y="4524375"/>
          <a:chExt cx="3971925" cy="1924050"/>
        </a:xfrm>
      </xdr:grpSpPr>
      <xdr:sp macro="" textlink="">
        <xdr:nvSpPr>
          <xdr:cNvPr id="268" name="Κείμενο_τύπου" descr="=COUNTIF(C50:C61,C64)&#10;">
            <a:extLst>
              <a:ext uri="{FF2B5EF4-FFF2-40B4-BE49-F238E27FC236}">
                <a16:creationId xmlns:a16="http://schemas.microsoft.com/office/drawing/2014/main" id="{D17C46BB-8EDD-4801-A739-F49A4AD6B9C6}"/>
              </a:ext>
            </a:extLst>
          </xdr:cNvPr>
          <xdr:cNvSpPr txBox="1"/>
        </xdr:nvSpPr>
        <xdr:spPr>
          <a:xfrm>
            <a:off x="3048000" y="5334000"/>
            <a:ext cx="39719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l" sz="2000">
                <a:solidFill>
                  <a:srgbClr val="000000"/>
                </a:solidFill>
                <a:effectLst/>
                <a:latin typeface="Courier New" panose="02070309020205020404" pitchFamily="49" charset="0"/>
                <a:ea typeface="Times New Roman" panose="02020603050405020304" pitchFamily="18" charset="0"/>
              </a:rPr>
              <a:t>=COUNTIF(C50:C61</a:t>
            </a:r>
            <a:r>
              <a:rPr lang="en-US" sz="2000">
                <a:solidFill>
                  <a:srgbClr val="000000"/>
                </a:solidFill>
                <a:effectLst/>
                <a:latin typeface="Courier New" panose="02070309020205020404" pitchFamily="49" charset="0"/>
                <a:ea typeface="Times New Roman" panose="02020603050405020304" pitchFamily="18" charset="0"/>
              </a:rPr>
              <a:t>;</a:t>
            </a:r>
            <a:r>
              <a:rPr lang="el" sz="2000">
                <a:solidFill>
                  <a:srgbClr val="000000"/>
                </a:solidFill>
                <a:effectLst/>
                <a:latin typeface="Courier New" panose="02070309020205020404" pitchFamily="49" charset="0"/>
                <a:ea typeface="Times New Roman" panose="02020603050405020304" pitchFamily="18" charset="0"/>
              </a:rPr>
              <a:t>C64)</a:t>
            </a:r>
            <a:endParaRPr lang="en-US" sz="2000">
              <a:effectLst/>
              <a:latin typeface="Times New Roman" panose="02020603050405020304" pitchFamily="18" charset="0"/>
              <a:ea typeface="Times New Roman" panose="02020603050405020304" pitchFamily="18" charset="0"/>
            </a:endParaRPr>
          </a:p>
        </xdr:txBody>
      </xdr:sp>
      <xdr:grpSp>
        <xdr:nvGrpSpPr>
          <xdr:cNvPr id="269" name="Ομάδα 268">
            <a:extLst>
              <a:ext uri="{FF2B5EF4-FFF2-40B4-BE49-F238E27FC236}">
                <a16:creationId xmlns:a16="http://schemas.microsoft.com/office/drawing/2014/main" id="{37527305-6134-452A-8E72-EC503505A6ED}"/>
              </a:ext>
            </a:extLst>
          </xdr:cNvPr>
          <xdr:cNvGrpSpPr/>
        </xdr:nvGrpSpPr>
        <xdr:grpSpPr>
          <a:xfrm>
            <a:off x="4248150" y="4524375"/>
            <a:ext cx="1352550" cy="861227"/>
            <a:chOff x="4248150" y="4524375"/>
            <a:chExt cx="1352550" cy="861227"/>
          </a:xfrm>
        </xdr:grpSpPr>
        <xdr:sp macro="" textlink="">
          <xdr:nvSpPr>
            <xdr:cNvPr id="273" name="Πάνω_άγκιστρο_τύπου">
              <a:extLst>
                <a:ext uri="{FF2B5EF4-FFF2-40B4-BE49-F238E27FC236}">
                  <a16:creationId xmlns:a16="http://schemas.microsoft.com/office/drawing/2014/main" id="{36B585B0-0CA8-40C9-B8A4-354751F708F4}"/>
                </a:ext>
              </a:extLst>
            </xdr:cNvPr>
            <xdr:cNvSpPr/>
          </xdr:nvSpPr>
          <xdr:spPr>
            <a:xfrm rot="5400000">
              <a:off x="4674786" y="4602564"/>
              <a:ext cx="499277" cy="10668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74" name="Κείμενο_επάνω_επεξήγησης_τύπου" descr="Ποια περιοχή θέλετε να δείτε;&#10;">
              <a:extLst>
                <a:ext uri="{FF2B5EF4-FFF2-40B4-BE49-F238E27FC236}">
                  <a16:creationId xmlns:a16="http://schemas.microsoft.com/office/drawing/2014/main" id="{34D80480-D101-45AC-B9CF-78D23DC421E6}"/>
                </a:ext>
              </a:extLst>
            </xdr:cNvPr>
            <xdr:cNvSpPr txBox="1">
              <a:spLocks noChangeArrowheads="1"/>
            </xdr:cNvSpPr>
          </xdr:nvSpPr>
          <xdr:spPr bwMode="auto">
            <a:xfrm>
              <a:off x="4248150"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Ποια περιοχή θέλετε να δείτε;</a:t>
              </a:r>
            </a:p>
          </xdr:txBody>
        </xdr:sp>
      </xdr:grpSp>
      <xdr:grpSp>
        <xdr:nvGrpSpPr>
          <xdr:cNvPr id="270" name="Ομάδα 269">
            <a:extLst>
              <a:ext uri="{FF2B5EF4-FFF2-40B4-BE49-F238E27FC236}">
                <a16:creationId xmlns:a16="http://schemas.microsoft.com/office/drawing/2014/main" id="{2CCDD87F-488A-4F59-94B0-9890040AE4A5}"/>
              </a:ext>
            </a:extLst>
          </xdr:cNvPr>
          <xdr:cNvGrpSpPr/>
        </xdr:nvGrpSpPr>
        <xdr:grpSpPr>
          <a:xfrm>
            <a:off x="4914900" y="5610223"/>
            <a:ext cx="1952626" cy="838202"/>
            <a:chOff x="4914900" y="5610223"/>
            <a:chExt cx="1952626" cy="838202"/>
          </a:xfrm>
        </xdr:grpSpPr>
        <xdr:sp macro="" textlink="">
          <xdr:nvSpPr>
            <xdr:cNvPr id="271" name="Κάτω_άγκιστρο_τύπου">
              <a:extLst>
                <a:ext uri="{FF2B5EF4-FFF2-40B4-BE49-F238E27FC236}">
                  <a16:creationId xmlns:a16="http://schemas.microsoft.com/office/drawing/2014/main" id="{A61DA540-4BFA-41A7-A504-CCFAB774EC94}"/>
                </a:ext>
              </a:extLst>
            </xdr:cNvPr>
            <xdr:cNvSpPr/>
          </xdr:nvSpPr>
          <xdr:spPr>
            <a:xfrm rot="16200000">
              <a:off x="5636813"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72" name="Κείμενο_κάτω_επεξήγησης_τύπου" descr="Ποια τιμή (κείμενο ή αριθμός) θέλετε να αναζητήσετε;&#10;">
              <a:extLst>
                <a:ext uri="{FF2B5EF4-FFF2-40B4-BE49-F238E27FC236}">
                  <a16:creationId xmlns:a16="http://schemas.microsoft.com/office/drawing/2014/main" id="{73BBFD57-E525-4CF9-A6E9-242691515557}"/>
                </a:ext>
              </a:extLst>
            </xdr:cNvPr>
            <xdr:cNvSpPr txBox="1">
              <a:spLocks noChangeArrowheads="1"/>
            </xdr:cNvSpPr>
          </xdr:nvSpPr>
          <xdr:spPr bwMode="auto">
            <a:xfrm>
              <a:off x="4914900" y="5962650"/>
              <a:ext cx="1952626" cy="4857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Ποια τιμή (κείμενο ή αριθμός) θέλετε να αναζητήσετε;</a:t>
              </a:r>
            </a:p>
          </xdr:txBody>
        </xdr:sp>
      </xdr:grpSp>
    </xdr:grpSp>
    <xdr:clientData/>
  </xdr:twoCellAnchor>
  <xdr:twoCellAnchor>
    <xdr:from>
      <xdr:col>0</xdr:col>
      <xdr:colOff>609600</xdr:colOff>
      <xdr:row>78</xdr:row>
      <xdr:rowOff>180957</xdr:rowOff>
    </xdr:from>
    <xdr:to>
      <xdr:col>1</xdr:col>
      <xdr:colOff>5161528</xdr:colOff>
      <xdr:row>89</xdr:row>
      <xdr:rowOff>152400</xdr:rowOff>
    </xdr:to>
    <xdr:grpSp>
      <xdr:nvGrpSpPr>
        <xdr:cNvPr id="275" name="Ομάδα 274">
          <a:extLst>
            <a:ext uri="{FF2B5EF4-FFF2-40B4-BE49-F238E27FC236}">
              <a16:creationId xmlns:a16="http://schemas.microsoft.com/office/drawing/2014/main" id="{847274C0-AC26-4344-B2CE-53D60DDD0425}"/>
            </a:ext>
          </a:extLst>
        </xdr:cNvPr>
        <xdr:cNvGrpSpPr/>
      </xdr:nvGrpSpPr>
      <xdr:grpSpPr>
        <a:xfrm>
          <a:off x="609600" y="15314277"/>
          <a:ext cx="5420608" cy="1983123"/>
          <a:chOff x="638175" y="14144607"/>
          <a:chExt cx="5371076" cy="2097456"/>
        </a:xfrm>
      </xdr:grpSpPr>
      <xdr:sp macro="" textlink="">
        <xdr:nvSpPr>
          <xdr:cNvPr id="276" name="Κάτω_άγκιστρο_τύπου">
            <a:extLst>
              <a:ext uri="{FF2B5EF4-FFF2-40B4-BE49-F238E27FC236}">
                <a16:creationId xmlns:a16="http://schemas.microsoft.com/office/drawing/2014/main" id="{97A01290-7C21-4B89-985F-9ACD27071CF1}"/>
              </a:ext>
            </a:extLst>
          </xdr:cNvPr>
          <xdr:cNvSpPr/>
        </xdr:nvSpPr>
        <xdr:spPr>
          <a:xfrm rot="16200000">
            <a:off x="5183956" y="15262849"/>
            <a:ext cx="495146" cy="44389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77" name="Κάτω_άγκιστρο_τύπου">
            <a:extLst>
              <a:ext uri="{FF2B5EF4-FFF2-40B4-BE49-F238E27FC236}">
                <a16:creationId xmlns:a16="http://schemas.microsoft.com/office/drawing/2014/main" id="{FBA8E8F9-1C1F-46A9-819E-ED4261288C76}"/>
              </a:ext>
            </a:extLst>
          </xdr:cNvPr>
          <xdr:cNvSpPr/>
        </xdr:nvSpPr>
        <xdr:spPr>
          <a:xfrm rot="16200000">
            <a:off x="3366813" y="15268661"/>
            <a:ext cx="495146" cy="43227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78" name="Πάνω_άγκιστρο_τύπου">
            <a:extLst>
              <a:ext uri="{FF2B5EF4-FFF2-40B4-BE49-F238E27FC236}">
                <a16:creationId xmlns:a16="http://schemas.microsoft.com/office/drawing/2014/main" id="{44603805-5C4E-4370-B762-A5B53406A8B3}"/>
              </a:ext>
            </a:extLst>
          </xdr:cNvPr>
          <xdr:cNvSpPr/>
        </xdr:nvSpPr>
        <xdr:spPr>
          <a:xfrm rot="5400000">
            <a:off x="4239257" y="14236019"/>
            <a:ext cx="495146" cy="106173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79" name="Πάνω_άγκιστρο_τύπου">
            <a:extLst>
              <a:ext uri="{FF2B5EF4-FFF2-40B4-BE49-F238E27FC236}">
                <a16:creationId xmlns:a16="http://schemas.microsoft.com/office/drawing/2014/main" id="{02E6B0A4-8693-43A2-A27C-ECA0F01F93E4}"/>
              </a:ext>
            </a:extLst>
          </xdr:cNvPr>
          <xdr:cNvSpPr/>
        </xdr:nvSpPr>
        <xdr:spPr>
          <a:xfrm rot="5400000">
            <a:off x="2413320" y="14268220"/>
            <a:ext cx="495146" cy="99732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80" name="Κείμενο_τύπου" descr="=COUNTIFS(F50:F61,F64,G50:G61,G64)&#10;">
            <a:extLst>
              <a:ext uri="{FF2B5EF4-FFF2-40B4-BE49-F238E27FC236}">
                <a16:creationId xmlns:a16="http://schemas.microsoft.com/office/drawing/2014/main" id="{9B024B79-A0D7-4146-8614-608EC9FDD326}"/>
              </a:ext>
            </a:extLst>
          </xdr:cNvPr>
          <xdr:cNvSpPr txBox="1"/>
        </xdr:nvSpPr>
        <xdr:spPr>
          <a:xfrm>
            <a:off x="638175" y="14982175"/>
            <a:ext cx="5267326" cy="526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l" sz="2000">
                <a:solidFill>
                  <a:srgbClr val="000000"/>
                </a:solidFill>
                <a:effectLst/>
                <a:latin typeface="Courier New" panose="02070309020205020404" pitchFamily="49" charset="0"/>
                <a:ea typeface="Times New Roman" panose="02020603050405020304" pitchFamily="18" charset="0"/>
              </a:rPr>
              <a:t>=COUNTIFS(F50:F61</a:t>
            </a:r>
            <a:r>
              <a:rPr lang="en-US" sz="2000">
                <a:solidFill>
                  <a:srgbClr val="000000"/>
                </a:solidFill>
                <a:effectLst/>
                <a:latin typeface="Courier New" panose="02070309020205020404" pitchFamily="49" charset="0"/>
                <a:ea typeface="Times New Roman" panose="02020603050405020304" pitchFamily="18" charset="0"/>
              </a:rPr>
              <a:t>;</a:t>
            </a:r>
            <a:r>
              <a:rPr lang="el" sz="2000">
                <a:solidFill>
                  <a:srgbClr val="000000"/>
                </a:solidFill>
                <a:effectLst/>
                <a:latin typeface="Courier New" panose="02070309020205020404" pitchFamily="49" charset="0"/>
                <a:ea typeface="Times New Roman" panose="02020603050405020304" pitchFamily="18" charset="0"/>
              </a:rPr>
              <a:t>F64</a:t>
            </a:r>
            <a:r>
              <a:rPr lang="en-US" sz="2000">
                <a:solidFill>
                  <a:srgbClr val="000000"/>
                </a:solidFill>
                <a:effectLst/>
                <a:latin typeface="Courier New" panose="02070309020205020404" pitchFamily="49" charset="0"/>
                <a:ea typeface="Times New Roman" panose="02020603050405020304" pitchFamily="18" charset="0"/>
              </a:rPr>
              <a:t>;</a:t>
            </a:r>
            <a:r>
              <a:rPr lang="el" sz="2000">
                <a:solidFill>
                  <a:srgbClr val="000000"/>
                </a:solidFill>
                <a:effectLst/>
                <a:latin typeface="Courier New" panose="02070309020205020404" pitchFamily="49" charset="0"/>
                <a:ea typeface="Times New Roman" panose="02020603050405020304" pitchFamily="18" charset="0"/>
              </a:rPr>
              <a:t>G50:G61</a:t>
            </a:r>
            <a:r>
              <a:rPr lang="en-US" sz="2000">
                <a:solidFill>
                  <a:srgbClr val="000000"/>
                </a:solidFill>
                <a:effectLst/>
                <a:latin typeface="Courier New" panose="02070309020205020404" pitchFamily="49" charset="0"/>
                <a:ea typeface="Times New Roman" panose="02020603050405020304" pitchFamily="18" charset="0"/>
              </a:rPr>
              <a:t>;</a:t>
            </a:r>
            <a:r>
              <a:rPr lang="el" sz="2000">
                <a:solidFill>
                  <a:srgbClr val="000000"/>
                </a:solidFill>
                <a:effectLst/>
                <a:latin typeface="Courier New" panose="02070309020205020404" pitchFamily="49" charset="0"/>
                <a:ea typeface="Times New Roman" panose="02020603050405020304" pitchFamily="18" charset="0"/>
              </a:rPr>
              <a:t>G64)</a:t>
            </a:r>
            <a:endParaRPr lang="en-US" sz="2000">
              <a:effectLst/>
              <a:latin typeface="Times New Roman" panose="02020603050405020304" pitchFamily="18" charset="0"/>
              <a:ea typeface="Times New Roman" panose="02020603050405020304" pitchFamily="18" charset="0"/>
            </a:endParaRPr>
          </a:p>
        </xdr:txBody>
      </xdr:sp>
      <xdr:sp macro="" textlink="">
        <xdr:nvSpPr>
          <xdr:cNvPr id="281" name="Κείμενο_επάνω_επεξήγησης_τύπου" descr="Αυτή είναι η πρώτη περιοχή για καταμέτρηση&#10;&#10;&#10;">
            <a:extLst>
              <a:ext uri="{FF2B5EF4-FFF2-40B4-BE49-F238E27FC236}">
                <a16:creationId xmlns:a16="http://schemas.microsoft.com/office/drawing/2014/main" id="{DED25350-43A6-40AF-99DE-4A8B25E7E5AE}"/>
              </a:ext>
            </a:extLst>
          </xdr:cNvPr>
          <xdr:cNvSpPr txBox="1">
            <a:spLocks noChangeArrowheads="1"/>
          </xdr:cNvSpPr>
        </xdr:nvSpPr>
        <xdr:spPr bwMode="auto">
          <a:xfrm>
            <a:off x="1831758" y="14144607"/>
            <a:ext cx="1658269"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Αυτή είναι η πρώτη περιοχή για καταμέτρηση</a:t>
            </a:r>
          </a:p>
        </xdr:txBody>
      </xdr:sp>
      <xdr:sp macro="" textlink="">
        <xdr:nvSpPr>
          <xdr:cNvPr id="282" name="Κείμενο_επάνω_επεξήγησης_τύπου" descr="Αυτή είναι η δεύτερη περιοχή για καταμέτρηση&#10;">
            <a:extLst>
              <a:ext uri="{FF2B5EF4-FFF2-40B4-BE49-F238E27FC236}">
                <a16:creationId xmlns:a16="http://schemas.microsoft.com/office/drawing/2014/main" id="{11EE695F-0D8C-4F27-9607-875A146520A9}"/>
              </a:ext>
            </a:extLst>
          </xdr:cNvPr>
          <xdr:cNvSpPr txBox="1">
            <a:spLocks noChangeArrowheads="1"/>
          </xdr:cNvSpPr>
        </xdr:nvSpPr>
        <xdr:spPr bwMode="auto">
          <a:xfrm>
            <a:off x="3645560" y="14144607"/>
            <a:ext cx="1682538"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rtl="0"/>
            <a:r>
              <a:rPr lang="el" sz="1100">
                <a:effectLst/>
                <a:latin typeface="+mn-lt"/>
                <a:ea typeface="+mn-ea"/>
                <a:cs typeface="+mn-cs"/>
              </a:rPr>
              <a:t>Αυτή είναι η δεύτερη περιοχή για καταμέτρηση</a:t>
            </a:r>
            <a:endParaRPr lang="en-US">
              <a:effectLst/>
            </a:endParaRPr>
          </a:p>
        </xdr:txBody>
      </xdr:sp>
      <xdr:sp macro="" textlink="">
        <xdr:nvSpPr>
          <xdr:cNvPr id="283" name="Κείμενο_κάτω_επεξήγησης_τύπου" descr="Αυτά είναι τα κριτήρια για την πρώτη αντιστοιχία&#10;&#10;">
            <a:extLst>
              <a:ext uri="{FF2B5EF4-FFF2-40B4-BE49-F238E27FC236}">
                <a16:creationId xmlns:a16="http://schemas.microsoft.com/office/drawing/2014/main" id="{CA955A6F-F900-4254-A38C-2B84B32EF341}"/>
              </a:ext>
            </a:extLst>
          </xdr:cNvPr>
          <xdr:cNvSpPr txBox="1">
            <a:spLocks noChangeArrowheads="1"/>
          </xdr:cNvSpPr>
        </xdr:nvSpPr>
        <xdr:spPr bwMode="auto">
          <a:xfrm>
            <a:off x="2914455" y="15615070"/>
            <a:ext cx="1399862" cy="62699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rtl="0"/>
            <a:r>
              <a:rPr lang="el" sz="1100">
                <a:effectLst/>
                <a:latin typeface="+mn-lt"/>
                <a:ea typeface="+mn-ea"/>
                <a:cs typeface="+mn-cs"/>
              </a:rPr>
              <a:t>Αυτά είναι τα κριτήρια για την πρώτη αντιστοιχία</a:t>
            </a:r>
            <a:endParaRPr lang="en-US">
              <a:effectLst/>
            </a:endParaRPr>
          </a:p>
        </xdr:txBody>
      </xdr:sp>
      <xdr:sp macro="" textlink="">
        <xdr:nvSpPr>
          <xdr:cNvPr id="284" name="Κείμενο_κάτω_επεξήγησης_τύπου" descr="Αυτά είναι τα κριτήρια για τη δεύτερη αντιστοιχία&#10;">
            <a:extLst>
              <a:ext uri="{FF2B5EF4-FFF2-40B4-BE49-F238E27FC236}">
                <a16:creationId xmlns:a16="http://schemas.microsoft.com/office/drawing/2014/main" id="{838EB08C-21C3-4C95-9A03-F7C12DFF31CD}"/>
              </a:ext>
            </a:extLst>
          </xdr:cNvPr>
          <xdr:cNvSpPr txBox="1">
            <a:spLocks noChangeArrowheads="1"/>
          </xdr:cNvSpPr>
        </xdr:nvSpPr>
        <xdr:spPr bwMode="auto">
          <a:xfrm>
            <a:off x="4626980" y="15615070"/>
            <a:ext cx="1382271" cy="62699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rtl="0"/>
            <a:r>
              <a:rPr lang="el-GR" sz="1100">
                <a:effectLst/>
                <a:latin typeface="+mn-lt"/>
                <a:ea typeface="+mn-ea"/>
                <a:cs typeface="+mn-cs"/>
              </a:rPr>
              <a:t>Αυτά είναι τα κριτήρια για τη δεύτερη αντιστοιχία</a:t>
            </a:r>
            <a:endParaRPr lang="el-GR">
              <a:effectLst/>
            </a:endParaRPr>
          </a:p>
        </xdr:txBody>
      </xdr:sp>
    </xdr:grpSp>
    <xdr:clientData/>
  </xdr:twoCellAnchor>
  <xdr:twoCellAnchor>
    <xdr:from>
      <xdr:col>0</xdr:col>
      <xdr:colOff>561975</xdr:colOff>
      <xdr:row>91</xdr:row>
      <xdr:rowOff>104775</xdr:rowOff>
    </xdr:from>
    <xdr:to>
      <xdr:col>1</xdr:col>
      <xdr:colOff>2437317</xdr:colOff>
      <xdr:row>95</xdr:row>
      <xdr:rowOff>33975</xdr:rowOff>
    </xdr:to>
    <xdr:sp macro="" textlink="">
      <xdr:nvSpPr>
        <xdr:cNvPr id="285" name="Κουμπί &quot;Περισσότερες λεπτομέρειες&quot;" descr="Προχωρήστε προς τα κάτω για περισσότερες λεπτομέρειες">
          <a:hlinkClick xmlns:r="http://schemas.openxmlformats.org/officeDocument/2006/relationships" r:id="rId21"/>
          <a:extLst>
            <a:ext uri="{FF2B5EF4-FFF2-40B4-BE49-F238E27FC236}">
              <a16:creationId xmlns:a16="http://schemas.microsoft.com/office/drawing/2014/main" id="{8D5461FA-B324-43B7-BD8D-8A93884BC3F2}"/>
            </a:ext>
          </a:extLst>
        </xdr:cNvPr>
        <xdr:cNvSpPr/>
      </xdr:nvSpPr>
      <xdr:spPr>
        <a:xfrm>
          <a:off x="561975" y="18049875"/>
          <a:ext cx="2723067" cy="6912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l" sz="1200">
              <a:solidFill>
                <a:srgbClr val="0B744D"/>
              </a:solidFill>
              <a:latin typeface="Segoe UI" pitchFamily="34" charset="0"/>
              <a:ea typeface="Segoe UI" pitchFamily="34" charset="0"/>
              <a:cs typeface="Segoe UI" pitchFamily="34" charset="0"/>
            </a:rPr>
            <a:t>Προχωρήστε προς τα κάτω για περισσότερες λεπτομέρειες</a:t>
          </a:r>
        </a:p>
      </xdr:txBody>
    </xdr:sp>
    <xdr:clientData/>
  </xdr:twoCellAnchor>
  <xdr:twoCellAnchor>
    <xdr:from>
      <xdr:col>0</xdr:col>
      <xdr:colOff>609600</xdr:colOff>
      <xdr:row>117</xdr:row>
      <xdr:rowOff>85725</xdr:rowOff>
    </xdr:from>
    <xdr:to>
      <xdr:col>1</xdr:col>
      <xdr:colOff>2484942</xdr:colOff>
      <xdr:row>121</xdr:row>
      <xdr:rowOff>14925</xdr:rowOff>
    </xdr:to>
    <xdr:sp macro="" textlink="">
      <xdr:nvSpPr>
        <xdr:cNvPr id="131" name="Κουμπί &quot;Περισσότερες λεπτομέρειες&quot;" descr="Προχωρήστε προς τα κάτω για περισσότερες λεπτομέρειες">
          <a:hlinkClick xmlns:r="http://schemas.openxmlformats.org/officeDocument/2006/relationships" r:id="rId22"/>
          <a:extLst>
            <a:ext uri="{FF2B5EF4-FFF2-40B4-BE49-F238E27FC236}">
              <a16:creationId xmlns:a16="http://schemas.microsoft.com/office/drawing/2014/main" id="{E4939BBA-49B2-4BFB-A7CF-F0BF2534CA19}"/>
            </a:ext>
          </a:extLst>
        </xdr:cNvPr>
        <xdr:cNvSpPr/>
      </xdr:nvSpPr>
      <xdr:spPr>
        <a:xfrm>
          <a:off x="609600" y="22983825"/>
          <a:ext cx="2723067" cy="6912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l" sz="1200">
              <a:solidFill>
                <a:srgbClr val="0B744D"/>
              </a:solidFill>
              <a:latin typeface="Segoe UI" pitchFamily="34" charset="0"/>
              <a:ea typeface="Segoe UI" pitchFamily="34" charset="0"/>
              <a:cs typeface="Segoe UI" pitchFamily="34" charset="0"/>
            </a:rPr>
            <a:t>Προχωρήστε προς τα κάτω για περισσότερες λεπτομέρειες</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2</xdr:col>
      <xdr:colOff>581025</xdr:colOff>
      <xdr:row>10</xdr:row>
      <xdr:rowOff>9525</xdr:rowOff>
    </xdr:from>
    <xdr:to>
      <xdr:col>6</xdr:col>
      <xdr:colOff>333375</xdr:colOff>
      <xdr:row>19</xdr:row>
      <xdr:rowOff>2128</xdr:rowOff>
    </xdr:to>
    <xdr:grpSp>
      <xdr:nvGrpSpPr>
        <xdr:cNvPr id="76" name="ΔΕΙΤΕ ΑΥΤΟ" descr="ΔΕΙΤΕ ΑΥΤΟ&#10;&#10;">
          <a:extLst>
            <a:ext uri="{FF2B5EF4-FFF2-40B4-BE49-F238E27FC236}">
              <a16:creationId xmlns:a16="http://schemas.microsoft.com/office/drawing/2014/main" id="{16122225-CAAD-44E9-BB30-7B1C9C3D2195}"/>
            </a:ext>
          </a:extLst>
        </xdr:cNvPr>
        <xdr:cNvGrpSpPr/>
      </xdr:nvGrpSpPr>
      <xdr:grpSpPr>
        <a:xfrm>
          <a:off x="7157085" y="2478405"/>
          <a:ext cx="2800350" cy="1646143"/>
          <a:chOff x="7830674" y="7686975"/>
          <a:chExt cx="2724017" cy="1716628"/>
        </a:xfrm>
      </xdr:grpSpPr>
      <xdr:grpSp>
        <xdr:nvGrpSpPr>
          <xdr:cNvPr id="77" name="Γραμμές αγκύλης">
            <a:extLst>
              <a:ext uri="{FF2B5EF4-FFF2-40B4-BE49-F238E27FC236}">
                <a16:creationId xmlns:a16="http://schemas.microsoft.com/office/drawing/2014/main" id="{B68F7B71-DFB1-44E6-A3F5-6C1A75430E65}"/>
              </a:ext>
            </a:extLst>
          </xdr:cNvPr>
          <xdr:cNvGrpSpPr/>
        </xdr:nvGrpSpPr>
        <xdr:grpSpPr>
          <a:xfrm rot="599914">
            <a:off x="8268759" y="7686975"/>
            <a:ext cx="699683" cy="317588"/>
            <a:chOff x="10431582" y="494305"/>
            <a:chExt cx="650892" cy="358953"/>
          </a:xfrm>
        </xdr:grpSpPr>
        <xdr:sp macro="" textlink="">
          <xdr:nvSpPr>
            <xdr:cNvPr id="80" name="Μια άλλη γραμμή αγκύλης" descr="Γραμμή αγκύλης">
              <a:extLst>
                <a:ext uri="{FF2B5EF4-FFF2-40B4-BE49-F238E27FC236}">
                  <a16:creationId xmlns:a16="http://schemas.microsoft.com/office/drawing/2014/main" id="{A829194B-025B-496A-981A-F3186DD91FB9}"/>
                </a:ext>
              </a:extLst>
            </xdr:cNvPr>
            <xdr:cNvSpPr/>
          </xdr:nvSpPr>
          <xdr:spPr>
            <a:xfrm rot="4800086">
              <a:off x="10808291" y="552223"/>
              <a:ext cx="332101" cy="21626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81" name="Γραμμή αγκύλης" descr="Γραμμή αγκύλης&#10;">
              <a:extLst>
                <a:ext uri="{FF2B5EF4-FFF2-40B4-BE49-F238E27FC236}">
                  <a16:creationId xmlns:a16="http://schemas.microsoft.com/office/drawing/2014/main" id="{BACEE05B-8FEC-4418-A1A8-3357906C0B37}"/>
                </a:ext>
              </a:extLst>
            </xdr:cNvPr>
            <xdr:cNvSpPr/>
          </xdr:nvSpPr>
          <xdr:spPr>
            <a:xfrm rot="4800086">
              <a:off x="10557120" y="532227"/>
              <a:ext cx="195493" cy="446570"/>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78" name="Αστέρια" descr="Αστέρια">
            <a:extLst>
              <a:ext uri="{FF2B5EF4-FFF2-40B4-BE49-F238E27FC236}">
                <a16:creationId xmlns:a16="http://schemas.microsoft.com/office/drawing/2014/main" id="{1B099962-803E-4FDC-8B74-904D07626BE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30674" y="8038700"/>
            <a:ext cx="388098" cy="337815"/>
          </a:xfrm>
          <a:prstGeom prst="rect">
            <a:avLst/>
          </a:prstGeom>
        </xdr:spPr>
      </xdr:pic>
      <xdr:sp macro="" textlink="">
        <xdr:nvSpPr>
          <xdr:cNvPr id="79" name="Οδηγίες" descr="ΔΕΙΤΕ ΑΥΤΟ&#10;Θα πρέπει να έχετε συντάξει το εξής, =VLOOKUP(C10,C5:D8,2,FALSE)&#10;">
            <a:extLst>
              <a:ext uri="{FF2B5EF4-FFF2-40B4-BE49-F238E27FC236}">
                <a16:creationId xmlns:a16="http://schemas.microsoft.com/office/drawing/2014/main" id="{CD6BEA80-3565-4CB2-961F-64F55693307F}"/>
              </a:ext>
            </a:extLst>
          </xdr:cNvPr>
          <xdr:cNvSpPr txBox="1"/>
        </xdr:nvSpPr>
        <xdr:spPr>
          <a:xfrm>
            <a:off x="8132529" y="7993902"/>
            <a:ext cx="2422162"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ΔΕΙΤΕ ΑΥΤΟ</a:t>
            </a:r>
          </a:p>
          <a:p>
            <a:pPr lvl="0" rtl="0">
              <a:defRPr/>
            </a:pPr>
            <a:r>
              <a:rPr lang="el" sz="1100" kern="0">
                <a:solidFill>
                  <a:schemeClr val="bg2">
                    <a:lumMod val="25000"/>
                  </a:schemeClr>
                </a:solidFill>
                <a:latin typeface="+mn-lt"/>
                <a:ea typeface="Segoe UI" pitchFamily="34" charset="0"/>
                <a:cs typeface="Segoe UI Light" panose="020B0502040204020203" pitchFamily="34" charset="0"/>
              </a:rPr>
              <a:t>Θα πρέπει να έχετε συντάξει το εξής, </a:t>
            </a:r>
            <a:r>
              <a:rPr lang="el" sz="1100" b="1" kern="0">
                <a:solidFill>
                  <a:schemeClr val="bg2">
                    <a:lumMod val="25000"/>
                  </a:schemeClr>
                </a:solidFill>
                <a:latin typeface="+mn-lt"/>
                <a:ea typeface="Segoe UI" pitchFamily="34" charset="0"/>
                <a:cs typeface="Segoe UI Light" panose="020B0502040204020203" pitchFamily="34" charset="0"/>
              </a:rPr>
              <a:t>=VLOOKUP(C10</a:t>
            </a:r>
            <a:r>
              <a:rPr lang="en-US" sz="1100" b="1" kern="0">
                <a:solidFill>
                  <a:schemeClr val="bg2">
                    <a:lumMod val="25000"/>
                  </a:schemeClr>
                </a:solidFill>
                <a:latin typeface="+mn-lt"/>
                <a:ea typeface="Segoe UI" pitchFamily="34" charset="0"/>
                <a:cs typeface="Segoe UI Light" panose="020B0502040204020203" pitchFamily="34" charset="0"/>
              </a:rPr>
              <a:t>;</a:t>
            </a:r>
            <a:r>
              <a:rPr lang="el" sz="1100" b="1" kern="0">
                <a:solidFill>
                  <a:schemeClr val="bg2">
                    <a:lumMod val="25000"/>
                  </a:schemeClr>
                </a:solidFill>
                <a:latin typeface="+mn-lt"/>
                <a:ea typeface="Segoe UI" pitchFamily="34" charset="0"/>
                <a:cs typeface="Segoe UI Light" panose="020B0502040204020203" pitchFamily="34" charset="0"/>
              </a:rPr>
              <a:t>C5:D8</a:t>
            </a:r>
            <a:r>
              <a:rPr lang="en-US" sz="1100" b="1" kern="0">
                <a:solidFill>
                  <a:schemeClr val="bg2">
                    <a:lumMod val="25000"/>
                  </a:schemeClr>
                </a:solidFill>
                <a:latin typeface="+mn-lt"/>
                <a:ea typeface="Segoe UI" pitchFamily="34" charset="0"/>
                <a:cs typeface="Segoe UI Light" panose="020B0502040204020203" pitchFamily="34" charset="0"/>
              </a:rPr>
              <a:t>;</a:t>
            </a:r>
            <a:r>
              <a:rPr lang="el" sz="1100" b="1" kern="0">
                <a:solidFill>
                  <a:schemeClr val="bg2">
                    <a:lumMod val="25000"/>
                  </a:schemeClr>
                </a:solidFill>
                <a:latin typeface="+mn-lt"/>
                <a:ea typeface="Segoe UI" pitchFamily="34" charset="0"/>
                <a:cs typeface="Segoe UI Light" panose="020B0502040204020203" pitchFamily="34" charset="0"/>
              </a:rPr>
              <a:t>2</a:t>
            </a:r>
            <a:r>
              <a:rPr lang="en-US" sz="1100" b="1" kern="0">
                <a:solidFill>
                  <a:schemeClr val="bg2">
                    <a:lumMod val="25000"/>
                  </a:schemeClr>
                </a:solidFill>
                <a:latin typeface="+mn-lt"/>
                <a:ea typeface="Segoe UI" pitchFamily="34" charset="0"/>
                <a:cs typeface="Segoe UI Light" panose="020B0502040204020203" pitchFamily="34" charset="0"/>
              </a:rPr>
              <a:t>;</a:t>
            </a:r>
            <a:r>
              <a:rPr lang="el" sz="1100" b="1" kern="0">
                <a:solidFill>
                  <a:schemeClr val="bg2">
                    <a:lumMod val="25000"/>
                  </a:schemeClr>
                </a:solidFill>
                <a:latin typeface="+mn-lt"/>
                <a:ea typeface="Segoe UI" pitchFamily="34" charset="0"/>
                <a:cs typeface="Segoe UI Light" panose="020B0502040204020203" pitchFamily="34" charset="0"/>
              </a:rPr>
              <a:t>FALSE)</a:t>
            </a:r>
            <a:endParaRPr lang="en-US" sz="1100" b="1">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xdr:from>
      <xdr:col>0</xdr:col>
      <xdr:colOff>352425</xdr:colOff>
      <xdr:row>40</xdr:row>
      <xdr:rowOff>0</xdr:rowOff>
    </xdr:from>
    <xdr:to>
      <xdr:col>1</xdr:col>
      <xdr:colOff>5218938</xdr:colOff>
      <xdr:row>53</xdr:row>
      <xdr:rowOff>38100</xdr:rowOff>
    </xdr:to>
    <xdr:grpSp>
      <xdr:nvGrpSpPr>
        <xdr:cNvPr id="82" name="Ομάδα 81">
          <a:extLst>
            <a:ext uri="{FF2B5EF4-FFF2-40B4-BE49-F238E27FC236}">
              <a16:creationId xmlns:a16="http://schemas.microsoft.com/office/drawing/2014/main" id="{1015345F-A070-4EDE-8224-DC487667438E}"/>
            </a:ext>
          </a:extLst>
        </xdr:cNvPr>
        <xdr:cNvGrpSpPr/>
      </xdr:nvGrpSpPr>
      <xdr:grpSpPr>
        <a:xfrm>
          <a:off x="352425" y="7962900"/>
          <a:ext cx="5758053" cy="2415540"/>
          <a:chOff x="352425" y="10715625"/>
          <a:chExt cx="5733288" cy="2514600"/>
        </a:xfrm>
      </xdr:grpSpPr>
      <xdr:sp macro="" textlink="">
        <xdr:nvSpPr>
          <xdr:cNvPr id="83" name="Ορθογώνιο 82">
            <a:extLst>
              <a:ext uri="{FF2B5EF4-FFF2-40B4-BE49-F238E27FC236}">
                <a16:creationId xmlns:a16="http://schemas.microsoft.com/office/drawing/2014/main" id="{BF247EB2-F003-4BDA-BFB1-B8FADD1C69C7}"/>
              </a:ext>
            </a:extLst>
          </xdr:cNvPr>
          <xdr:cNvSpPr/>
        </xdr:nvSpPr>
        <xdr:spPr>
          <a:xfrm>
            <a:off x="352425" y="10715625"/>
            <a:ext cx="5733288" cy="25146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84" name="Βήμα" descr="Περισσότερες πληροφορίες στο web&#10;">
            <a:extLst>
              <a:ext uri="{FF2B5EF4-FFF2-40B4-BE49-F238E27FC236}">
                <a16:creationId xmlns:a16="http://schemas.microsoft.com/office/drawing/2014/main" id="{28ECC19D-57DD-47CB-A76D-C80D367AE2C8}"/>
              </a:ext>
            </a:extLst>
          </xdr:cNvPr>
          <xdr:cNvSpPr txBox="1"/>
        </xdr:nvSpPr>
        <xdr:spPr>
          <a:xfrm>
            <a:off x="56345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Περισσότερες πληροφορίες στο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5" name="Ευθεία γραμμή σύνδεσης 84" descr="Διακοσμητική γραμμή">
            <a:extLst>
              <a:ext uri="{FF2B5EF4-FFF2-40B4-BE49-F238E27FC236}">
                <a16:creationId xmlns:a16="http://schemas.microsoft.com/office/drawing/2014/main" id="{123ED04E-B6E8-457B-8D55-39D8FD68B6AD}"/>
              </a:ext>
            </a:extLst>
          </xdr:cNvPr>
          <xdr:cNvCxnSpPr>
            <a:cxnSpLocks/>
          </xdr:cNvCxnSpPr>
        </xdr:nvCxnSpPr>
        <xdr:spPr>
          <a:xfrm>
            <a:off x="563457" y="1131849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6" name="Ευθεία γραμμή σύνδεσης 85" descr="Διακοσμητική γραμμή">
            <a:extLst>
              <a:ext uri="{FF2B5EF4-FFF2-40B4-BE49-F238E27FC236}">
                <a16:creationId xmlns:a16="http://schemas.microsoft.com/office/drawing/2014/main" id="{2C795585-0AA1-40B2-AE62-AEC803091634}"/>
              </a:ext>
            </a:extLst>
          </xdr:cNvPr>
          <xdr:cNvCxnSpPr>
            <a:cxnSpLocks/>
          </xdr:cNvCxnSpPr>
        </xdr:nvCxnSpPr>
        <xdr:spPr>
          <a:xfrm>
            <a:off x="563457" y="1300820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562406</xdr:colOff>
      <xdr:row>43</xdr:row>
      <xdr:rowOff>83269</xdr:rowOff>
    </xdr:from>
    <xdr:to>
      <xdr:col>1</xdr:col>
      <xdr:colOff>2562225</xdr:colOff>
      <xdr:row>45</xdr:row>
      <xdr:rowOff>61348</xdr:rowOff>
    </xdr:to>
    <xdr:grpSp>
      <xdr:nvGrpSpPr>
        <xdr:cNvPr id="5" name="Ομάδα 4">
          <a:extLst>
            <a:ext uri="{FF2B5EF4-FFF2-40B4-BE49-F238E27FC236}">
              <a16:creationId xmlns:a16="http://schemas.microsoft.com/office/drawing/2014/main" id="{82632918-520D-4E51-9E28-E3DEB82D9A91}"/>
            </a:ext>
          </a:extLst>
        </xdr:cNvPr>
        <xdr:cNvGrpSpPr/>
      </xdr:nvGrpSpPr>
      <xdr:grpSpPr>
        <a:xfrm>
          <a:off x="562406" y="8594809"/>
          <a:ext cx="2891359" cy="343839"/>
          <a:chOff x="562406" y="11008444"/>
          <a:chExt cx="2866594" cy="359079"/>
        </a:xfrm>
      </xdr:grpSpPr>
      <xdr:sp macro="" textlink="">
        <xdr:nvSpPr>
          <xdr:cNvPr id="87" name="Βήμα" descr="Τα πάντα σχετικά με τη συνάρτηση IF, με υπερ-σύνδεση στο web&#10;&#10;">
            <a:hlinkClick xmlns:r="http://schemas.openxmlformats.org/officeDocument/2006/relationships" r:id="rId3" tooltip="Επιλέξτε το για να μάθετε τα πάντα σχετικά με τους τύπους του Excel, στο web"/>
            <a:extLst>
              <a:ext uri="{FF2B5EF4-FFF2-40B4-BE49-F238E27FC236}">
                <a16:creationId xmlns:a16="http://schemas.microsoft.com/office/drawing/2014/main" id="{41455299-D7B6-412C-80EB-393F42F3AB5B}"/>
              </a:ext>
            </a:extLst>
          </xdr:cNvPr>
          <xdr:cNvSpPr txBox="1"/>
        </xdr:nvSpPr>
        <xdr:spPr>
          <a:xfrm>
            <a:off x="1027591" y="1108280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Επισκόπηση</a:t>
            </a:r>
            <a:r>
              <a:rPr lang="el"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τύπων στο Excel</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8" name="Γραφικό 22" descr="Βέλος">
            <a:hlinkClick xmlns:r="http://schemas.openxmlformats.org/officeDocument/2006/relationships" r:id="rId3" tooltip="Επιλέξτε το για να μάθετε περισσότερα από το web"/>
            <a:extLst>
              <a:ext uri="{FF2B5EF4-FFF2-40B4-BE49-F238E27FC236}">
                <a16:creationId xmlns:a16="http://schemas.microsoft.com/office/drawing/2014/main" id="{C16F4A00-286C-4F3A-A614-E46206C748B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008444"/>
            <a:ext cx="492262" cy="359079"/>
          </a:xfrm>
          <a:prstGeom prst="rect">
            <a:avLst/>
          </a:prstGeom>
        </xdr:spPr>
      </xdr:pic>
    </xdr:grpSp>
    <xdr:clientData/>
  </xdr:twoCellAnchor>
  <xdr:twoCellAnchor>
    <xdr:from>
      <xdr:col>0</xdr:col>
      <xdr:colOff>562406</xdr:colOff>
      <xdr:row>45</xdr:row>
      <xdr:rowOff>77335</xdr:rowOff>
    </xdr:from>
    <xdr:to>
      <xdr:col>1</xdr:col>
      <xdr:colOff>3028950</xdr:colOff>
      <xdr:row>47</xdr:row>
      <xdr:rowOff>60724</xdr:rowOff>
    </xdr:to>
    <xdr:grpSp>
      <xdr:nvGrpSpPr>
        <xdr:cNvPr id="4" name="Ομάδα 3">
          <a:extLst>
            <a:ext uri="{FF2B5EF4-FFF2-40B4-BE49-F238E27FC236}">
              <a16:creationId xmlns:a16="http://schemas.microsoft.com/office/drawing/2014/main" id="{98FAF5DD-EE61-45C8-981A-2D0D0E97F1D8}"/>
            </a:ext>
          </a:extLst>
        </xdr:cNvPr>
        <xdr:cNvGrpSpPr/>
      </xdr:nvGrpSpPr>
      <xdr:grpSpPr>
        <a:xfrm>
          <a:off x="562406" y="8954635"/>
          <a:ext cx="3358084" cy="349149"/>
          <a:chOff x="562406" y="11383510"/>
          <a:chExt cx="3333319" cy="364389"/>
        </a:xfrm>
      </xdr:grpSpPr>
      <xdr:sp macro="" textlink="">
        <xdr:nvSpPr>
          <xdr:cNvPr id="89" name="Βήμα" descr="Τα πάντα σχετικά με τη συνάρτηση IFS, με υπερ-σύνδεση στο web&#10;">
            <a:hlinkClick xmlns:r="http://schemas.openxmlformats.org/officeDocument/2006/relationships" r:id="rId6" tooltip="Επιλέξτε για να δείτε όλες τις συναρτήσεις του Excel κατά κατηγορία, στο web"/>
            <a:extLst>
              <a:ext uri="{FF2B5EF4-FFF2-40B4-BE49-F238E27FC236}">
                <a16:creationId xmlns:a16="http://schemas.microsoft.com/office/drawing/2014/main" id="{D3CD53C6-1DF8-4009-A56B-751B768B6B8A}"/>
              </a:ext>
            </a:extLst>
          </xdr:cNvPr>
          <xdr:cNvSpPr txBox="1"/>
        </xdr:nvSpPr>
        <xdr:spPr>
          <a:xfrm>
            <a:off x="1027591" y="11460686"/>
            <a:ext cx="286813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G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Συναρτήσεις του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a:t>
            </a:r>
            <a:r>
              <a:rPr lang="el-G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ανά κατηγορία)</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0" name="Γραφικό 22" descr="Βέλος">
            <a:hlinkClick xmlns:r="http://schemas.openxmlformats.org/officeDocument/2006/relationships" r:id="rId6" tooltip="Επιλέξτε το για να μάθετε περισσότερα από το web"/>
            <a:extLst>
              <a:ext uri="{FF2B5EF4-FFF2-40B4-BE49-F238E27FC236}">
                <a16:creationId xmlns:a16="http://schemas.microsoft.com/office/drawing/2014/main" id="{49851395-FA5C-4A27-8B33-9F958E81489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383510"/>
            <a:ext cx="492262" cy="364389"/>
          </a:xfrm>
          <a:prstGeom prst="rect">
            <a:avLst/>
          </a:prstGeom>
        </xdr:spPr>
      </xdr:pic>
    </xdr:grpSp>
    <xdr:clientData/>
  </xdr:twoCellAnchor>
  <xdr:twoCellAnchor>
    <xdr:from>
      <xdr:col>0</xdr:col>
      <xdr:colOff>562406</xdr:colOff>
      <xdr:row>49</xdr:row>
      <xdr:rowOff>108253</xdr:rowOff>
    </xdr:from>
    <xdr:to>
      <xdr:col>1</xdr:col>
      <xdr:colOff>2838450</xdr:colOff>
      <xdr:row>51</xdr:row>
      <xdr:rowOff>91642</xdr:rowOff>
    </xdr:to>
    <xdr:grpSp>
      <xdr:nvGrpSpPr>
        <xdr:cNvPr id="2" name="Ομάδα 1">
          <a:extLst>
            <a:ext uri="{FF2B5EF4-FFF2-40B4-BE49-F238E27FC236}">
              <a16:creationId xmlns:a16="http://schemas.microsoft.com/office/drawing/2014/main" id="{2F82E782-5C9A-405F-90E2-13AE28FFFCBD}"/>
            </a:ext>
          </a:extLst>
        </xdr:cNvPr>
        <xdr:cNvGrpSpPr/>
      </xdr:nvGrpSpPr>
      <xdr:grpSpPr>
        <a:xfrm>
          <a:off x="562406" y="9717073"/>
          <a:ext cx="3167584" cy="349149"/>
          <a:chOff x="562406" y="12176428"/>
          <a:chExt cx="3142819" cy="364389"/>
        </a:xfrm>
      </xdr:grpSpPr>
      <xdr:sp macro="" textlink="">
        <xdr:nvSpPr>
          <xdr:cNvPr id="91" name="Βήμα" descr="Δωρεάν online εκπαίδευση για το Excel, με υπερ-σύνδεση στο web&#10;">
            <a:hlinkClick xmlns:r="http://schemas.openxmlformats.org/officeDocument/2006/relationships" r:id="rId7" tooltip="Επιλέξτε το για να μάθετε σχετικά με τη δωρεάν εκπαίδευση για το Excel, στο web"/>
            <a:extLst>
              <a:ext uri="{FF2B5EF4-FFF2-40B4-BE49-F238E27FC236}">
                <a16:creationId xmlns:a16="http://schemas.microsoft.com/office/drawing/2014/main" id="{19A3D044-BB8D-41AF-8364-CFED7743E9E8}"/>
              </a:ext>
            </a:extLst>
          </xdr:cNvPr>
          <xdr:cNvSpPr txBox="1"/>
        </xdr:nvSpPr>
        <xdr:spPr>
          <a:xfrm>
            <a:off x="1030674" y="12227532"/>
            <a:ext cx="267455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Δωρεάν online εκπαίδευση για το Excel</a:t>
            </a:r>
          </a:p>
        </xdr:txBody>
      </xdr:sp>
      <xdr:pic>
        <xdr:nvPicPr>
          <xdr:cNvPr id="92" name="Γραφικό 22" descr="Βέλος">
            <a:hlinkClick xmlns:r="http://schemas.openxmlformats.org/officeDocument/2006/relationships" r:id="rId7" tooltip="Επιλέξτε το για να μάθετε περισσότερα από το web"/>
            <a:extLst>
              <a:ext uri="{FF2B5EF4-FFF2-40B4-BE49-F238E27FC236}">
                <a16:creationId xmlns:a16="http://schemas.microsoft.com/office/drawing/2014/main" id="{37889FD7-87AC-422B-93F8-5AECB480070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2176428"/>
            <a:ext cx="492262" cy="364389"/>
          </a:xfrm>
          <a:prstGeom prst="rect">
            <a:avLst/>
          </a:prstGeom>
        </xdr:spPr>
      </xdr:pic>
    </xdr:grpSp>
    <xdr:clientData/>
  </xdr:twoCellAnchor>
  <xdr:twoCellAnchor>
    <xdr:from>
      <xdr:col>0</xdr:col>
      <xdr:colOff>562406</xdr:colOff>
      <xdr:row>47</xdr:row>
      <xdr:rowOff>76711</xdr:rowOff>
    </xdr:from>
    <xdr:to>
      <xdr:col>1</xdr:col>
      <xdr:colOff>3105150</xdr:colOff>
      <xdr:row>49</xdr:row>
      <xdr:rowOff>60100</xdr:rowOff>
    </xdr:to>
    <xdr:grpSp>
      <xdr:nvGrpSpPr>
        <xdr:cNvPr id="3" name="Ομάδα 2">
          <a:extLst>
            <a:ext uri="{FF2B5EF4-FFF2-40B4-BE49-F238E27FC236}">
              <a16:creationId xmlns:a16="http://schemas.microsoft.com/office/drawing/2014/main" id="{F4AC7FE3-2FB4-4A3F-8F6D-E41D0BF24478}"/>
            </a:ext>
          </a:extLst>
        </xdr:cNvPr>
        <xdr:cNvGrpSpPr/>
      </xdr:nvGrpSpPr>
      <xdr:grpSpPr>
        <a:xfrm>
          <a:off x="562406" y="9319771"/>
          <a:ext cx="3434284" cy="349149"/>
          <a:chOff x="562406" y="11763886"/>
          <a:chExt cx="3409519" cy="364389"/>
        </a:xfrm>
      </xdr:grpSpPr>
      <xdr:sp macro="" textlink="">
        <xdr:nvSpPr>
          <xdr:cNvPr id="93" name="Βήμα" descr="Σύνθετες προτάσεις IF, με υπερ-σύνδεση στο web&#10;">
            <a:hlinkClick xmlns:r="http://schemas.openxmlformats.org/officeDocument/2006/relationships" r:id="rId8" tooltip="Επιλέξτε για να δείτε όλες τις συναρτήσεις του Excel αλφαβητικά, στο web"/>
            <a:extLst>
              <a:ext uri="{FF2B5EF4-FFF2-40B4-BE49-F238E27FC236}">
                <a16:creationId xmlns:a16="http://schemas.microsoft.com/office/drawing/2014/main" id="{0C9EBEA8-904F-4B13-9D34-42D4C435F750}"/>
              </a:ext>
            </a:extLst>
          </xdr:cNvPr>
          <xdr:cNvSpPr txBox="1"/>
        </xdr:nvSpPr>
        <xdr:spPr>
          <a:xfrm>
            <a:off x="1027591" y="11832161"/>
            <a:ext cx="294433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Συναρτήσεις του Excel (αλφαβητικά)</a:t>
            </a:r>
          </a:p>
        </xdr:txBody>
      </xdr:sp>
      <xdr:pic>
        <xdr:nvPicPr>
          <xdr:cNvPr id="94" name="Γραφικό 22" descr="Βέλος">
            <a:hlinkClick xmlns:r="http://schemas.openxmlformats.org/officeDocument/2006/relationships" r:id="rId8" tooltip="Επιλέξτε το για να μάθετε περισσότερα από το web"/>
            <a:extLst>
              <a:ext uri="{FF2B5EF4-FFF2-40B4-BE49-F238E27FC236}">
                <a16:creationId xmlns:a16="http://schemas.microsoft.com/office/drawing/2014/main" id="{33FB7408-A75F-4F9B-936E-020F44B829C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763886"/>
            <a:ext cx="492262" cy="364389"/>
          </a:xfrm>
          <a:prstGeom prst="rect">
            <a:avLst/>
          </a:prstGeom>
        </xdr:spPr>
      </xdr:pic>
    </xdr:grpSp>
    <xdr:clientData/>
  </xdr:twoCellAnchor>
  <xdr:twoCellAnchor>
    <xdr:from>
      <xdr:col>0</xdr:col>
      <xdr:colOff>352425</xdr:colOff>
      <xdr:row>0</xdr:row>
      <xdr:rowOff>352425</xdr:rowOff>
    </xdr:from>
    <xdr:to>
      <xdr:col>1</xdr:col>
      <xdr:colOff>5218938</xdr:colOff>
      <xdr:row>39</xdr:row>
      <xdr:rowOff>76200</xdr:rowOff>
    </xdr:to>
    <xdr:sp macro="" textlink="">
      <xdr:nvSpPr>
        <xdr:cNvPr id="62" name="Κείμενο_φόντου_περιήγησης" descr="Φόντο">
          <a:extLst>
            <a:ext uri="{FF2B5EF4-FFF2-40B4-BE49-F238E27FC236}">
              <a16:creationId xmlns:a16="http://schemas.microsoft.com/office/drawing/2014/main" id="{9C42B660-A3B5-4F00-8B62-1A2BC85EB46D}"/>
            </a:ext>
          </a:extLst>
        </xdr:cNvPr>
        <xdr:cNvSpPr/>
      </xdr:nvSpPr>
      <xdr:spPr>
        <a:xfrm>
          <a:off x="352425" y="352425"/>
          <a:ext cx="5733288" cy="77533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567653</xdr:colOff>
      <xdr:row>0</xdr:row>
      <xdr:rowOff>490010</xdr:rowOff>
    </xdr:from>
    <xdr:to>
      <xdr:col>1</xdr:col>
      <xdr:colOff>4866359</xdr:colOff>
      <xdr:row>4</xdr:row>
      <xdr:rowOff>38100</xdr:rowOff>
    </xdr:to>
    <xdr:sp macro="" textlink="">
      <xdr:nvSpPr>
        <xdr:cNvPr id="63" name="Κείμενο_κεφαλίδας_περιήγησης" descr="Αφήστε τον Οδηγό συναρτήσεων να σας καθοδηγήσει">
          <a:extLst>
            <a:ext uri="{FF2B5EF4-FFF2-40B4-BE49-F238E27FC236}">
              <a16:creationId xmlns:a16="http://schemas.microsoft.com/office/drawing/2014/main" id="{83AD9D65-6832-4C8D-9DD3-D366BF3EAA96}"/>
            </a:ext>
          </a:extLst>
        </xdr:cNvPr>
        <xdr:cNvSpPr txBox="1"/>
      </xdr:nvSpPr>
      <xdr:spPr>
        <a:xfrm>
          <a:off x="567653" y="490010"/>
          <a:ext cx="5165481" cy="881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Αφήστε τον Οδηγό συναρτήσεων να σας καθοδηγήσει</a:t>
          </a:r>
        </a:p>
      </xdr:txBody>
    </xdr:sp>
    <xdr:clientData/>
  </xdr:twoCellAnchor>
  <xdr:twoCellAnchor>
    <xdr:from>
      <xdr:col>0</xdr:col>
      <xdr:colOff>567653</xdr:colOff>
      <xdr:row>4</xdr:row>
      <xdr:rowOff>86786</xdr:rowOff>
    </xdr:from>
    <xdr:to>
      <xdr:col>1</xdr:col>
      <xdr:colOff>4863004</xdr:colOff>
      <xdr:row>4</xdr:row>
      <xdr:rowOff>86786</xdr:rowOff>
    </xdr:to>
    <xdr:cxnSp macro="">
      <xdr:nvCxnSpPr>
        <xdr:cNvPr id="64" name="Κείμενο_γραμμής1_περιήγησης" descr="Διακοσμητική γραμμή">
          <a:extLst>
            <a:ext uri="{FF2B5EF4-FFF2-40B4-BE49-F238E27FC236}">
              <a16:creationId xmlns:a16="http://schemas.microsoft.com/office/drawing/2014/main" id="{D8FD096E-9957-4C96-9E24-BC15AE704466}"/>
            </a:ext>
          </a:extLst>
        </xdr:cNvPr>
        <xdr:cNvCxnSpPr>
          <a:cxnSpLocks/>
        </xdr:cNvCxnSpPr>
      </xdr:nvCxnSpPr>
      <xdr:spPr>
        <a:xfrm>
          <a:off x="567653" y="1420286"/>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567653</xdr:colOff>
      <xdr:row>35</xdr:row>
      <xdr:rowOff>165531</xdr:rowOff>
    </xdr:from>
    <xdr:to>
      <xdr:col>1</xdr:col>
      <xdr:colOff>4863004</xdr:colOff>
      <xdr:row>35</xdr:row>
      <xdr:rowOff>165531</xdr:rowOff>
    </xdr:to>
    <xdr:cxnSp macro="">
      <xdr:nvCxnSpPr>
        <xdr:cNvPr id="65" name="Κείμενο_γραμμής2_περιήγησης" descr="Διακοσμητική γραμμή">
          <a:extLst>
            <a:ext uri="{FF2B5EF4-FFF2-40B4-BE49-F238E27FC236}">
              <a16:creationId xmlns:a16="http://schemas.microsoft.com/office/drawing/2014/main" id="{8AE36029-DE43-4E7F-9235-7AED0D64959D}"/>
            </a:ext>
          </a:extLst>
        </xdr:cNvPr>
        <xdr:cNvCxnSpPr>
          <a:cxnSpLocks/>
        </xdr:cNvCxnSpPr>
      </xdr:nvCxnSpPr>
      <xdr:spPr>
        <a:xfrm>
          <a:off x="567653" y="7433106"/>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564488</xdr:colOff>
      <xdr:row>4</xdr:row>
      <xdr:rowOff>118345</xdr:rowOff>
    </xdr:from>
    <xdr:to>
      <xdr:col>1</xdr:col>
      <xdr:colOff>4863194</xdr:colOff>
      <xdr:row>8</xdr:row>
      <xdr:rowOff>133350</xdr:rowOff>
    </xdr:to>
    <xdr:sp macro="" textlink="">
      <xdr:nvSpPr>
        <xdr:cNvPr id="66" name="Κείμενο_εισαγωγής_περιήγησης" descr="Αν γνωρίζετε το όνομα της συνάρτησης που θέλετε, αλλά δεν είστε βέβαιοι για το πώς μπορείτε να τη συντάξετε, μπορείτε να χρησιμοποιήσετε τον Οδηγό συναρτήσεων ως βοήθημα.">
          <a:extLst>
            <a:ext uri="{FF2B5EF4-FFF2-40B4-BE49-F238E27FC236}">
              <a16:creationId xmlns:a16="http://schemas.microsoft.com/office/drawing/2014/main" id="{FABEC59D-5AEA-4C46-9000-A7FA99F54DC2}"/>
            </a:ext>
          </a:extLst>
        </xdr:cNvPr>
        <xdr:cNvSpPr txBox="1"/>
      </xdr:nvSpPr>
      <xdr:spPr>
        <a:xfrm>
          <a:off x="564488" y="1451845"/>
          <a:ext cx="5165481" cy="777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Αν γνωρίζετε το όνομα της συνάρτησης που θέλετε, αλλά δεν είστε βέβαιοι για το πώς μπορείτε να τη συντάξετε, μπορείτε να χρησιμοποιήσετε τον Οδηγό συναρτήσεων ως βοήθημα.</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576262</xdr:colOff>
      <xdr:row>8</xdr:row>
      <xdr:rowOff>47613</xdr:rowOff>
    </xdr:from>
    <xdr:to>
      <xdr:col>1</xdr:col>
      <xdr:colOff>4876801</xdr:colOff>
      <xdr:row>13</xdr:row>
      <xdr:rowOff>152398</xdr:rowOff>
    </xdr:to>
    <xdr:grpSp>
      <xdr:nvGrpSpPr>
        <xdr:cNvPr id="67" name="Ομάδα_βήματος">
          <a:extLst>
            <a:ext uri="{FF2B5EF4-FFF2-40B4-BE49-F238E27FC236}">
              <a16:creationId xmlns:a16="http://schemas.microsoft.com/office/drawing/2014/main" id="{BD77C92C-5C36-46AE-A637-B10B8A476780}"/>
            </a:ext>
          </a:extLst>
        </xdr:cNvPr>
        <xdr:cNvGrpSpPr/>
      </xdr:nvGrpSpPr>
      <xdr:grpSpPr>
        <a:xfrm>
          <a:off x="576262" y="2127873"/>
          <a:ext cx="5192079" cy="1049665"/>
          <a:chOff x="647700" y="7419975"/>
          <a:chExt cx="5258406" cy="1039352"/>
        </a:xfrm>
      </xdr:grpSpPr>
      <xdr:sp macro="" textlink="">
        <xdr:nvSpPr>
          <xdr:cNvPr id="68" name="Κείμενο_βήματος" descr="Επιλέξτε το κελί D16, επιλέξτε Τύποι &gt; Εισαγωγή συνάρτησης &gt; πληκτρολογήστε VLOOKUP στο πλαίσιο αναζήτησης συνάρτησης και πατήστε ΟΚ. Όταν επισημανθεί η συνάρτηση VLOOKUP, κάντε κλικ στο κουμπί OK στο κάτω μέρος. Όταν επιλέξετε μια συνάρτηση από τη λίστα, το Excel θα εμφανίσει τη σύνταξη της.&#10;">
            <a:extLst>
              <a:ext uri="{FF2B5EF4-FFF2-40B4-BE49-F238E27FC236}">
                <a16:creationId xmlns:a16="http://schemas.microsoft.com/office/drawing/2014/main" id="{0532D680-62D3-49C1-A9FC-9F775854E3A9}"/>
              </a:ext>
            </a:extLst>
          </xdr:cNvPr>
          <xdr:cNvSpPr txBox="1"/>
        </xdr:nvSpPr>
        <xdr:spPr>
          <a:xfrm>
            <a:off x="1079356" y="7459922"/>
            <a:ext cx="4826750" cy="9994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Επιλέξτε το κελί D10, επιλέξτε </a:t>
            </a:r>
            <a:r>
              <a:rPr lang="el"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Τύποι</a:t>
            </a:r>
            <a:r>
              <a:rPr lang="el"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a:t>
            </a:r>
            <a:r>
              <a:rPr lang="el"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&gt; Εισαγωγή συνάρτησης </a:t>
            </a:r>
            <a:r>
              <a:rPr lang="el"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&gt; πληκτρολογήστε </a:t>
            </a:r>
            <a:r>
              <a:rPr lang="el"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VLOOKUP</a:t>
            </a:r>
            <a:r>
              <a:rPr lang="el" sz="1100" b="0" i="0" u="none" strike="noStrike"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a:t>
            </a:r>
            <a:r>
              <a:rPr lang="el"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στο πλαίσιο </a:t>
            </a:r>
            <a:r>
              <a:rPr lang="el"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αναζήτησης συνάρτησης</a:t>
            </a:r>
            <a:r>
              <a:rPr lang="el"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και πατήστε </a:t>
            </a:r>
            <a:r>
              <a:rPr lang="el-GR"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Μετάβαση</a:t>
            </a:r>
            <a:r>
              <a:rPr lang="el"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Όταν επισημανθεί η συνάρτηση </a:t>
            </a:r>
            <a:r>
              <a:rPr lang="el"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VLOOKUP</a:t>
            </a:r>
            <a:r>
              <a:rPr lang="el"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κάντε κλικ στο κουμπί </a:t>
            </a:r>
            <a:r>
              <a:rPr lang="el"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OK</a:t>
            </a:r>
            <a:r>
              <a:rPr lang="el"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στο κάτω μέρος.</a:t>
            </a:r>
            <a:r>
              <a:rPr lang="el" sz="1100">
                <a:solidFill>
                  <a:schemeClr val="tx1">
                    <a:lumMod val="75000"/>
                    <a:lumOff val="25000"/>
                  </a:schemeClr>
                </a:solidFill>
                <a:latin typeface="Segoe UI" panose="020B0502040204020203" pitchFamily="34" charset="0"/>
                <a:cs typeface="Segoe UI" panose="020B0502040204020203" pitchFamily="34" charset="0"/>
              </a:rPr>
              <a:t> Όταν επιλέξετε μια συνάρτηση από τη</a:t>
            </a:r>
            <a:r>
              <a:rPr lang="el" sz="1100" baseline="0">
                <a:solidFill>
                  <a:schemeClr val="tx1">
                    <a:lumMod val="75000"/>
                    <a:lumOff val="25000"/>
                  </a:schemeClr>
                </a:solidFill>
                <a:latin typeface="Segoe UI" panose="020B0502040204020203" pitchFamily="34" charset="0"/>
                <a:cs typeface="Segoe UI" panose="020B0502040204020203" pitchFamily="34" charset="0"/>
              </a:rPr>
              <a:t> λίστα, το Excel θα εμφανίσει τη σύνταξη της.</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Σχήμα_βήματος" descr="1">
            <a:extLst>
              <a:ext uri="{FF2B5EF4-FFF2-40B4-BE49-F238E27FC236}">
                <a16:creationId xmlns:a16="http://schemas.microsoft.com/office/drawing/2014/main" id="{215648BB-0134-4C42-A6F9-AC13CE6B572C}"/>
              </a:ext>
            </a:extLst>
          </xdr:cNvPr>
          <xdr:cNvSpPr/>
        </xdr:nvSpPr>
        <xdr:spPr>
          <a:xfrm>
            <a:off x="647700"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576262</xdr:colOff>
      <xdr:row>14</xdr:row>
      <xdr:rowOff>90492</xdr:rowOff>
    </xdr:from>
    <xdr:to>
      <xdr:col>1</xdr:col>
      <xdr:colOff>4905374</xdr:colOff>
      <xdr:row>20</xdr:row>
      <xdr:rowOff>85729</xdr:rowOff>
    </xdr:to>
    <xdr:grpSp>
      <xdr:nvGrpSpPr>
        <xdr:cNvPr id="71" name="Ομάδα_βήματος">
          <a:extLst>
            <a:ext uri="{FF2B5EF4-FFF2-40B4-BE49-F238E27FC236}">
              <a16:creationId xmlns:a16="http://schemas.microsoft.com/office/drawing/2014/main" id="{BF405A0F-7FA6-4E62-A4D2-D48FD5B37F21}"/>
            </a:ext>
          </a:extLst>
        </xdr:cNvPr>
        <xdr:cNvGrpSpPr/>
      </xdr:nvGrpSpPr>
      <xdr:grpSpPr>
        <a:xfrm>
          <a:off x="576262" y="3298512"/>
          <a:ext cx="5220652" cy="1092517"/>
          <a:chOff x="609600" y="7810500"/>
          <a:chExt cx="5186234" cy="1120338"/>
        </a:xfrm>
      </xdr:grpSpPr>
      <xdr:sp macro="" textlink="">
        <xdr:nvSpPr>
          <xdr:cNvPr id="72" name="Κείμενο_βήματος" descr="Στη συνέχεια, πληκτρολογήστε τα ορίσματα της συνάρτησης στα αντίστοιχα πλαίσια κειμένου. Κάθε φορά που καταχωρείτε ένα όρισμα, το Excel το υπολογίζει και εμφανίζει το αποτέλεσμα του, καθώς και το τελικό αποτέλεσμα στο κάτω μέρος. Σε κάθε ενότητα, τα κριτήρια για κάθε όρισμα εμφανίζονται στο κάτω μέρος της φόρμας.  Όταν ολοκληρώσετε τη διαδικασία πατήστε ΟΚ και το Excel θα εισαγάγει τον τύπο αυτόματα.&#10;&#10;">
            <a:extLst>
              <a:ext uri="{FF2B5EF4-FFF2-40B4-BE49-F238E27FC236}">
                <a16:creationId xmlns:a16="http://schemas.microsoft.com/office/drawing/2014/main" id="{A358580A-E770-426C-AC4A-D3576DB6F54D}"/>
              </a:ext>
            </a:extLst>
          </xdr:cNvPr>
          <xdr:cNvSpPr txBox="1"/>
        </xdr:nvSpPr>
        <xdr:spPr>
          <a:xfrm>
            <a:off x="1017295" y="7852458"/>
            <a:ext cx="4778539" cy="1078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Στη συνέχεια, πληκτρολογήστε τα ορίσματα της συνάρτησης στα αντίστοιχα πλαίσια κειμένου. Κάθε φορά που καταχωρείτε ένα όρισμα, το Excel το υπολογίζει και εμφανίζει το αποτέλεσμα του, καθώς και το τελικό αποτέλεσμα στο κάτω μέρος. Όταν ολοκληρώσετε τη διαδικασία πατήστε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ΟΚ</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και το Excel θα εισαγάγει τον τύπο αυτόματα.</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73" name="Σχήμα_βήματος" descr="2">
            <a:extLst>
              <a:ext uri="{FF2B5EF4-FFF2-40B4-BE49-F238E27FC236}">
                <a16:creationId xmlns:a16="http://schemas.microsoft.com/office/drawing/2014/main" id="{C005430B-3DD1-4151-A947-1D4633E6F16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561973</xdr:colOff>
      <xdr:row>36</xdr:row>
      <xdr:rowOff>157164</xdr:rowOff>
    </xdr:from>
    <xdr:to>
      <xdr:col>1</xdr:col>
      <xdr:colOff>1099198</xdr:colOff>
      <xdr:row>38</xdr:row>
      <xdr:rowOff>111613</xdr:rowOff>
    </xdr:to>
    <xdr:sp macro="" textlink="">
      <xdr:nvSpPr>
        <xdr:cNvPr id="74" name="ΚουμπίΠροηγούμενο" descr="Επιστροφή στο προηγούμενο φύλλο">
          <a:hlinkClick xmlns:r="http://schemas.openxmlformats.org/officeDocument/2006/relationships" r:id="rId9" tooltip="Κάντε κλικ εδώ για να επιστρέψετε στο προηγούμενο φύλλο"/>
          <a:extLst>
            <a:ext uri="{FF2B5EF4-FFF2-40B4-BE49-F238E27FC236}">
              <a16:creationId xmlns:a16="http://schemas.microsoft.com/office/drawing/2014/main" id="{5E40797B-36B9-4C1B-9AE0-EA6AD5EEF027}"/>
            </a:ext>
          </a:extLst>
        </xdr:cNvPr>
        <xdr:cNvSpPr/>
      </xdr:nvSpPr>
      <xdr:spPr>
        <a:xfrm flipH="1">
          <a:off x="561973" y="7615239"/>
          <a:ext cx="140400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1</xdr:col>
      <xdr:colOff>3646535</xdr:colOff>
      <xdr:row>36</xdr:row>
      <xdr:rowOff>157164</xdr:rowOff>
    </xdr:from>
    <xdr:to>
      <xdr:col>1</xdr:col>
      <xdr:colOff>4921705</xdr:colOff>
      <xdr:row>38</xdr:row>
      <xdr:rowOff>111613</xdr:rowOff>
    </xdr:to>
    <xdr:sp macro="" textlink="">
      <xdr:nvSpPr>
        <xdr:cNvPr id="75" name="ΚουμπίΕπόμενο" descr="Μετακίνηση στο επόμενο φύλλο">
          <a:hlinkClick xmlns:r="http://schemas.openxmlformats.org/officeDocument/2006/relationships" r:id="rId10" tooltip="Κάντε κλικ εδώ για να προχωρήσετε στο επόμενο φύλλο"/>
          <a:extLst>
            <a:ext uri="{FF2B5EF4-FFF2-40B4-BE49-F238E27FC236}">
              <a16:creationId xmlns:a16="http://schemas.microsoft.com/office/drawing/2014/main" id="{1C0B3F5D-086A-4A30-A12D-A0A3DB6D24E2}"/>
            </a:ext>
          </a:extLst>
        </xdr:cNvPr>
        <xdr:cNvSpPr/>
      </xdr:nvSpPr>
      <xdr:spPr>
        <a:xfrm>
          <a:off x="4513310" y="7615239"/>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oneCell">
    <xdr:from>
      <xdr:col>1</xdr:col>
      <xdr:colOff>219075</xdr:colOff>
      <xdr:row>20</xdr:row>
      <xdr:rowOff>155829</xdr:rowOff>
    </xdr:from>
    <xdr:to>
      <xdr:col>1</xdr:col>
      <xdr:colOff>4848225</xdr:colOff>
      <xdr:row>34</xdr:row>
      <xdr:rowOff>36414</xdr:rowOff>
    </xdr:to>
    <xdr:pic>
      <xdr:nvPicPr>
        <xdr:cNvPr id="7" name="Εικόνα 6">
          <a:extLst>
            <a:ext uri="{FF2B5EF4-FFF2-40B4-BE49-F238E27FC236}">
              <a16:creationId xmlns:a16="http://schemas.microsoft.com/office/drawing/2014/main" id="{C7EE5AD6-DE34-4A7F-A5A8-829E51443D17}"/>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085850" y="4565904"/>
          <a:ext cx="4629150" cy="2547585"/>
        </a:xfrm>
        <a:prstGeom prst="rect">
          <a:avLst/>
        </a:prstGeom>
      </xdr:spPr>
    </xdr:pic>
    <xdr:clientData/>
  </xdr:twoCellAnchor>
  <xdr:twoCellAnchor>
    <xdr:from>
      <xdr:col>1</xdr:col>
      <xdr:colOff>1544364</xdr:colOff>
      <xdr:row>21</xdr:row>
      <xdr:rowOff>94954</xdr:rowOff>
    </xdr:from>
    <xdr:to>
      <xdr:col>6</xdr:col>
      <xdr:colOff>571500</xdr:colOff>
      <xdr:row>41</xdr:row>
      <xdr:rowOff>1462</xdr:rowOff>
    </xdr:to>
    <xdr:grpSp>
      <xdr:nvGrpSpPr>
        <xdr:cNvPr id="8" name="Ομάδα 7">
          <a:extLst>
            <a:ext uri="{FF2B5EF4-FFF2-40B4-BE49-F238E27FC236}">
              <a16:creationId xmlns:a16="http://schemas.microsoft.com/office/drawing/2014/main" id="{8F43BB86-459B-4A39-BF41-D15966065CB8}"/>
            </a:ext>
          </a:extLst>
        </xdr:cNvPr>
        <xdr:cNvGrpSpPr/>
      </xdr:nvGrpSpPr>
      <xdr:grpSpPr>
        <a:xfrm>
          <a:off x="2435904" y="4583134"/>
          <a:ext cx="7759656" cy="3564108"/>
          <a:chOff x="2411139" y="6952954"/>
          <a:chExt cx="7523436" cy="3716508"/>
        </a:xfrm>
      </xdr:grpSpPr>
      <xdr:grpSp>
        <xdr:nvGrpSpPr>
          <xdr:cNvPr id="96" name="Ομάδα 95">
            <a:extLst>
              <a:ext uri="{FF2B5EF4-FFF2-40B4-BE49-F238E27FC236}">
                <a16:creationId xmlns:a16="http://schemas.microsoft.com/office/drawing/2014/main" id="{577BB227-C2B4-49F0-A57F-186EA94E85EE}"/>
              </a:ext>
            </a:extLst>
          </xdr:cNvPr>
          <xdr:cNvGrpSpPr/>
        </xdr:nvGrpSpPr>
        <xdr:grpSpPr>
          <a:xfrm>
            <a:off x="2733674" y="6952954"/>
            <a:ext cx="6924676" cy="1721004"/>
            <a:chOff x="2895600" y="6567190"/>
            <a:chExt cx="6924676" cy="1721004"/>
          </a:xfrm>
        </xdr:grpSpPr>
        <xdr:grpSp>
          <xdr:nvGrpSpPr>
            <xdr:cNvPr id="97" name="ΚΑΛΟ ΕΙΝΑΙ ΝΑ ΓΝΩΡΙΖΕΤΕ" descr="ΚΑΛΟ ΕΙΝΑΙ ΝΑ ΓΝΩΡΙΖΕΤΕ&#10;&#10;">
              <a:extLst>
                <a:ext uri="{FF2B5EF4-FFF2-40B4-BE49-F238E27FC236}">
                  <a16:creationId xmlns:a16="http://schemas.microsoft.com/office/drawing/2014/main" id="{FC9A679E-BCF4-47F2-9013-DDD119FE3134}"/>
                </a:ext>
              </a:extLst>
            </xdr:cNvPr>
            <xdr:cNvGrpSpPr/>
          </xdr:nvGrpSpPr>
          <xdr:grpSpPr>
            <a:xfrm>
              <a:off x="6391276" y="6567190"/>
              <a:ext cx="3429000" cy="1721004"/>
              <a:chOff x="6778625" y="15564811"/>
              <a:chExt cx="3538099" cy="1653047"/>
            </a:xfrm>
          </xdr:grpSpPr>
          <xdr:pic>
            <xdr:nvPicPr>
              <xdr:cNvPr id="100" name="Γραφικό 147" descr="Γυαλιά">
                <a:extLst>
                  <a:ext uri="{FF2B5EF4-FFF2-40B4-BE49-F238E27FC236}">
                    <a16:creationId xmlns:a16="http://schemas.microsoft.com/office/drawing/2014/main" id="{5453A0B2-78C5-4344-8F52-8FD3B6FD4BF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6778625" y="15564811"/>
                <a:ext cx="323347" cy="349115"/>
              </a:xfrm>
              <a:prstGeom prst="rect">
                <a:avLst/>
              </a:prstGeom>
            </xdr:spPr>
          </xdr:pic>
          <xdr:sp macro="" textlink="">
            <xdr:nvSpPr>
              <xdr:cNvPr id="99" name="Βήμα" descr="ΚΑΛΟ ΕΙΝΑΙ ΝΑ ΓΝΩΡΙΖΕΤΕ&#10;Μπορείτε να πληκτρολογήσετε τις αναφορές κελιών και περιοχών ή να τις επιλέξετε με το ποντίκι.&#10;&#10;">
                <a:extLst>
                  <a:ext uri="{FF2B5EF4-FFF2-40B4-BE49-F238E27FC236}">
                    <a16:creationId xmlns:a16="http://schemas.microsoft.com/office/drawing/2014/main" id="{F0AD040B-5C25-478A-B090-2BEE04AE7896}"/>
                  </a:ext>
                </a:extLst>
              </xdr:cNvPr>
              <xdr:cNvSpPr txBox="1"/>
            </xdr:nvSpPr>
            <xdr:spPr>
              <a:xfrm>
                <a:off x="7033130" y="15592258"/>
                <a:ext cx="3283594"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ΚΑΛΟ ΕΙΝΑΙ ΝΑ ΓΝΩΡΙΖΕΤΕ</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l" sz="1100" b="0" i="0" kern="1200" baseline="0">
                    <a:solidFill>
                      <a:schemeClr val="dk1"/>
                    </a:solidFill>
                    <a:effectLst/>
                    <a:latin typeface="+mn-lt"/>
                    <a:ea typeface="+mn-ea"/>
                    <a:cs typeface="+mn-cs"/>
                  </a:rPr>
                  <a:t>Μπορείτε να πληκτρολογήσετε τις αναφορές κελιών και περιοχών ή να τις επιλέξετε με το ποντίκι.</a:t>
                </a:r>
                <a:endParaRPr lang="en-US" sz="1100">
                  <a:effectLst/>
                  <a:latin typeface="+mn-lt"/>
                </a:endParaRPr>
              </a:p>
            </xdr:txBody>
          </xdr:sp>
        </xdr:grpSp>
        <xdr:cxnSp macro="">
          <xdr:nvCxnSpPr>
            <xdr:cNvPr id="98" name="Γραμμή σύνδεσης: Καμπύλη 97">
              <a:extLst>
                <a:ext uri="{FF2B5EF4-FFF2-40B4-BE49-F238E27FC236}">
                  <a16:creationId xmlns:a16="http://schemas.microsoft.com/office/drawing/2014/main" id="{0CC08E43-E456-4C6F-8248-9D4BC059339B}"/>
                </a:ext>
              </a:extLst>
            </xdr:cNvPr>
            <xdr:cNvCxnSpPr/>
          </xdr:nvCxnSpPr>
          <xdr:spPr>
            <a:xfrm rot="10800000" flipV="1">
              <a:off x="2895600" y="6715123"/>
              <a:ext cx="3409950" cy="285751"/>
            </a:xfrm>
            <a:prstGeom prst="curvedConnector3">
              <a:avLst>
                <a:gd name="adj1" fmla="val 100000"/>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grpSp>
      <xdr:grpSp>
        <xdr:nvGrpSpPr>
          <xdr:cNvPr id="101" name="ΚΑΛΟ ΕΙΝΑΙ ΝΑ ΓΝΩΡΙΖΕΤΕ" descr="ΚΑΛΟ ΕΙΝΑΙ ΝΑ ΓΝΩΡΙΖΕΤΕ&#10;&#10;">
            <a:extLst>
              <a:ext uri="{FF2B5EF4-FFF2-40B4-BE49-F238E27FC236}">
                <a16:creationId xmlns:a16="http://schemas.microsoft.com/office/drawing/2014/main" id="{822A9B89-A4CF-41F0-9CCC-5CA5434235A5}"/>
              </a:ext>
            </a:extLst>
          </xdr:cNvPr>
          <xdr:cNvGrpSpPr/>
        </xdr:nvGrpSpPr>
        <xdr:grpSpPr>
          <a:xfrm>
            <a:off x="2411139" y="8673756"/>
            <a:ext cx="7523436" cy="1995706"/>
            <a:chOff x="2779964" y="15904785"/>
            <a:chExt cx="6772887" cy="1916900"/>
          </a:xfrm>
        </xdr:grpSpPr>
        <xdr:pic>
          <xdr:nvPicPr>
            <xdr:cNvPr id="103" name="Γραφικό 147" descr="Γυαλιά">
              <a:extLst>
                <a:ext uri="{FF2B5EF4-FFF2-40B4-BE49-F238E27FC236}">
                  <a16:creationId xmlns:a16="http://schemas.microsoft.com/office/drawing/2014/main" id="{EFFF6D28-D18B-4B89-936E-DF6191BD0EB9}"/>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6120676" y="16196085"/>
              <a:ext cx="323347" cy="349115"/>
            </a:xfrm>
            <a:prstGeom prst="rect">
              <a:avLst/>
            </a:prstGeom>
          </xdr:spPr>
        </xdr:pic>
        <xdr:sp macro="" textlink="">
          <xdr:nvSpPr>
            <xdr:cNvPr id="102" name="Βήμα" descr="ΚΑΛΟ ΕΙΝΑΙ ΝΑ ΓΝΩΡΙΖΕΤΕ&#10;Σε κάθε ενότητα ορίσματος, η περιγραφή του ορίσματος θα εμφανίζεται στο κάτω μέρος της φόρμας, πάνω από το αποτέλεσμα του τύπου.&#10;">
              <a:extLst>
                <a:ext uri="{FF2B5EF4-FFF2-40B4-BE49-F238E27FC236}">
                  <a16:creationId xmlns:a16="http://schemas.microsoft.com/office/drawing/2014/main" id="{F8A28036-EB7B-47D2-8921-DEDF7787534A}"/>
                </a:ext>
              </a:extLst>
            </xdr:cNvPr>
            <xdr:cNvSpPr txBox="1"/>
          </xdr:nvSpPr>
          <xdr:spPr>
            <a:xfrm>
              <a:off x="6385009" y="16196085"/>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ΚΑΛΟ ΕΙΝΑΙ ΝΑ ΓΝΩΡΙΖΕΤΕ</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l" sz="1100" b="0" i="0" kern="1200" baseline="0">
                  <a:solidFill>
                    <a:schemeClr val="dk1"/>
                  </a:solidFill>
                  <a:effectLst/>
                  <a:latin typeface="+mn-lt"/>
                  <a:ea typeface="+mn-ea"/>
                  <a:cs typeface="+mn-cs"/>
                </a:rPr>
                <a:t>Σε κάθε ενότητα ορίσματος, η περιγραφή του ορίσματος θα εμφανίζεται στο κάτω μέρος της φόρμας, πάνω από το αποτέλεσμα του τύπου.</a:t>
              </a:r>
              <a:endParaRPr lang="en-US" sz="1100">
                <a:effectLst/>
                <a:latin typeface="+mn-lt"/>
              </a:endParaRPr>
            </a:p>
          </xdr:txBody>
        </xdr:sp>
        <xdr:sp macro="" textlink="">
          <xdr:nvSpPr>
            <xdr:cNvPr id="104" name="Ελεύθερη σχεδίαση: Σχήμα 103" descr="Βέλος">
              <a:extLst>
                <a:ext uri="{FF2B5EF4-FFF2-40B4-BE49-F238E27FC236}">
                  <a16:creationId xmlns:a16="http://schemas.microsoft.com/office/drawing/2014/main" id="{41D03DA7-0CB4-4D50-87B6-9CBB73CABAAD}"/>
                </a:ext>
              </a:extLst>
            </xdr:cNvPr>
            <xdr:cNvSpPr/>
          </xdr:nvSpPr>
          <xdr:spPr>
            <a:xfrm rot="16200000" flipH="1" flipV="1">
              <a:off x="4551447" y="14133302"/>
              <a:ext cx="284005" cy="3826972"/>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5210175</xdr:colOff>
      <xdr:row>56</xdr:row>
      <xdr:rowOff>0</xdr:rowOff>
    </xdr:to>
    <xdr:sp macro="" textlink="">
      <xdr:nvSpPr>
        <xdr:cNvPr id="49" name="Κείμενο_φόντου_περιήγησης" descr="Φόντο">
          <a:extLst>
            <a:ext uri="{FF2B5EF4-FFF2-40B4-BE49-F238E27FC236}">
              <a16:creationId xmlns:a16="http://schemas.microsoft.com/office/drawing/2014/main" id="{82635223-B159-4E05-9CEC-2A2F6DF969F2}"/>
            </a:ext>
          </a:extLst>
        </xdr:cNvPr>
        <xdr:cNvSpPr/>
      </xdr:nvSpPr>
      <xdr:spPr>
        <a:xfrm>
          <a:off x="342900" y="361950"/>
          <a:ext cx="5734050" cy="10953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565153</xdr:colOff>
      <xdr:row>0</xdr:row>
      <xdr:rowOff>457199</xdr:rowOff>
    </xdr:from>
    <xdr:to>
      <xdr:col>1</xdr:col>
      <xdr:colOff>4949822</xdr:colOff>
      <xdr:row>3</xdr:row>
      <xdr:rowOff>146203</xdr:rowOff>
    </xdr:to>
    <xdr:sp macro="" textlink="">
      <xdr:nvSpPr>
        <xdr:cNvPr id="50" name="Κείμενο_κεφαλίδας_περιήγησης" descr="Διόρθωση σφαλμάτων τύπων">
          <a:extLst>
            <a:ext uri="{FF2B5EF4-FFF2-40B4-BE49-F238E27FC236}">
              <a16:creationId xmlns:a16="http://schemas.microsoft.com/office/drawing/2014/main" id="{05227845-B4BB-432C-8781-4109C43593D7}"/>
            </a:ext>
          </a:extLst>
        </xdr:cNvPr>
        <xdr:cNvSpPr txBox="1"/>
      </xdr:nvSpPr>
      <xdr:spPr>
        <a:xfrm>
          <a:off x="565153" y="457199"/>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Διόρθωση σφαλμάτων τύπων</a:t>
          </a:r>
        </a:p>
      </xdr:txBody>
    </xdr:sp>
    <xdr:clientData/>
  </xdr:twoCellAnchor>
  <xdr:twoCellAnchor editAs="absolute">
    <xdr:from>
      <xdr:col>0</xdr:col>
      <xdr:colOff>565153</xdr:colOff>
      <xdr:row>2</xdr:row>
      <xdr:rowOff>76201</xdr:rowOff>
    </xdr:from>
    <xdr:to>
      <xdr:col>1</xdr:col>
      <xdr:colOff>4946626</xdr:colOff>
      <xdr:row>2</xdr:row>
      <xdr:rowOff>76201</xdr:rowOff>
    </xdr:to>
    <xdr:cxnSp macro="">
      <xdr:nvCxnSpPr>
        <xdr:cNvPr id="51" name="Κείμενο_γραμμής1_περιήγησης" descr="Διακοσμητική γραμμή">
          <a:extLst>
            <a:ext uri="{FF2B5EF4-FFF2-40B4-BE49-F238E27FC236}">
              <a16:creationId xmlns:a16="http://schemas.microsoft.com/office/drawing/2014/main" id="{667B22D5-9F0D-4C3A-94F4-DCD9CA9B8E5C}"/>
            </a:ext>
          </a:extLst>
        </xdr:cNvPr>
        <xdr:cNvCxnSpPr>
          <a:cxnSpLocks/>
        </xdr:cNvCxnSpPr>
      </xdr:nvCxnSpPr>
      <xdr:spPr>
        <a:xfrm>
          <a:off x="565153" y="102870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565153</xdr:colOff>
      <xdr:row>52</xdr:row>
      <xdr:rowOff>97366</xdr:rowOff>
    </xdr:from>
    <xdr:to>
      <xdr:col>1</xdr:col>
      <xdr:colOff>4946626</xdr:colOff>
      <xdr:row>52</xdr:row>
      <xdr:rowOff>97366</xdr:rowOff>
    </xdr:to>
    <xdr:cxnSp macro="">
      <xdr:nvCxnSpPr>
        <xdr:cNvPr id="52" name="Κείμενο_γραμμής2_περιήγησης" descr="Διακοσμητική γραμμή">
          <a:extLst>
            <a:ext uri="{FF2B5EF4-FFF2-40B4-BE49-F238E27FC236}">
              <a16:creationId xmlns:a16="http://schemas.microsoft.com/office/drawing/2014/main" id="{B4EB5A39-3087-404B-86D1-9EB6F9D1ABB3}"/>
            </a:ext>
          </a:extLst>
        </xdr:cNvPr>
        <xdr:cNvCxnSpPr>
          <a:cxnSpLocks/>
        </xdr:cNvCxnSpPr>
      </xdr:nvCxnSpPr>
      <xdr:spPr>
        <a:xfrm>
          <a:off x="565153" y="10651066"/>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571663</xdr:colOff>
      <xdr:row>2</xdr:row>
      <xdr:rowOff>109615</xdr:rowOff>
    </xdr:from>
    <xdr:to>
      <xdr:col>1</xdr:col>
      <xdr:colOff>4956332</xdr:colOff>
      <xdr:row>9</xdr:row>
      <xdr:rowOff>19049</xdr:rowOff>
    </xdr:to>
    <xdr:sp macro="" textlink="">
      <xdr:nvSpPr>
        <xdr:cNvPr id="53" name="Κείμενο_εισαγωγής_περιήγησης" descr="Κάποια στιγμή, θα συναντήσετε έναν τύπο που περιέχει ένα σφάλμα, το οποίο το Excel θα εμφανίσει ως #ErrorName!. Τα σφάλματα μπορούν να αποδειχθούν χρήσιμα καθώς επισημαίνουν ότι κάτι δεν λειτουργεί σωστά, ωστόσο η διόρθωσή τους μπορεί να δύσκολη. Ευτυχώς, υπάρχουν διάφορες επιλογές που μπορούν να σας βοηθήσουν να εντοπίσετε την προέλευση του σφάλματος και να το διορθώσετε.">
          <a:extLst>
            <a:ext uri="{FF2B5EF4-FFF2-40B4-BE49-F238E27FC236}">
              <a16:creationId xmlns:a16="http://schemas.microsoft.com/office/drawing/2014/main" id="{129F9FEB-45A7-4164-9E1F-0EF1DB2D9BC8}"/>
            </a:ext>
          </a:extLst>
        </xdr:cNvPr>
        <xdr:cNvSpPr txBox="1"/>
      </xdr:nvSpPr>
      <xdr:spPr>
        <a:xfrm>
          <a:off x="571663" y="1062115"/>
          <a:ext cx="5251444" cy="1271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Κάποια στιγμή, θα συναντήσετε έναν τύπο που περιέχει ένα σφάλμα, το οποίο το Excel θα εμφανίσει ως #ErrorName. Τα σφάλματα μπορούν να αποδειχθούν χρήσιμα καθώς επισημαίνουν ότι κάτι δεν λειτουργεί σωστά, ωστόσο η διόρθωσή τους μπορεί να δύσκολη. Ευτυχώς, υπάρχουν διάφορες επιλογές που μπορούν να σας βοηθήσουν να εντοπίσετε την προέλευση του σφάλματος και να το διορθώσετε.</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666924</xdr:colOff>
      <xdr:row>8</xdr:row>
      <xdr:rowOff>200025</xdr:rowOff>
    </xdr:from>
    <xdr:to>
      <xdr:col>1</xdr:col>
      <xdr:colOff>4981575</xdr:colOff>
      <xdr:row>17</xdr:row>
      <xdr:rowOff>114300</xdr:rowOff>
    </xdr:to>
    <xdr:grpSp>
      <xdr:nvGrpSpPr>
        <xdr:cNvPr id="2" name="Ομάδα 1">
          <a:extLst>
            <a:ext uri="{FF2B5EF4-FFF2-40B4-BE49-F238E27FC236}">
              <a16:creationId xmlns:a16="http://schemas.microsoft.com/office/drawing/2014/main" id="{A8B5C958-0EB2-41E2-B876-52C03CDCE6CA}"/>
            </a:ext>
          </a:extLst>
        </xdr:cNvPr>
        <xdr:cNvGrpSpPr/>
      </xdr:nvGrpSpPr>
      <xdr:grpSpPr>
        <a:xfrm>
          <a:off x="666924" y="2272665"/>
          <a:ext cx="5206191" cy="1583055"/>
          <a:chOff x="571500" y="1924050"/>
          <a:chExt cx="5171989" cy="1657350"/>
        </a:xfrm>
      </xdr:grpSpPr>
      <xdr:sp macro="" textlink="">
        <xdr:nvSpPr>
          <xdr:cNvPr id="55" name="Κείμενο_βήματος" descr="Έλεγχος σφαλμάτων - Επιλέξτε Τύποι &gt; Έλεγχος σφαλμάτων. Θα εμφανιστεί ένα παράθυρο διαλόγου με τη γενική αιτία του  συγκεκριμένου σφάλματος. Στο κελί D9, προκύπτει το σφάλμα # N/A επειδή δεν υπάρχει η τιμή &quot;Μήλο&quot;. Μπορείτε να διορθώσετε αυτό το πρόβλημα χρησιμοποιώντας μια τιμή που υπάρχει ή να αποκρύψετε το σφάλμα με τη συνάρτηση IFERROR ή να παραβλέψετε το σφάλμα γνωρίζοντας ότι θα εξαφανιστεί όταν θα χρησιμοποιήσετε μια τιμή που υπάρχει.">
            <a:extLst>
              <a:ext uri="{FF2B5EF4-FFF2-40B4-BE49-F238E27FC236}">
                <a16:creationId xmlns:a16="http://schemas.microsoft.com/office/drawing/2014/main" id="{4AE4624F-481E-4B9E-ABC2-5B221D8CD197}"/>
              </a:ext>
            </a:extLst>
          </xdr:cNvPr>
          <xdr:cNvSpPr txBox="1"/>
        </xdr:nvSpPr>
        <xdr:spPr>
          <a:xfrm>
            <a:off x="991382" y="1966008"/>
            <a:ext cx="4752107" cy="1615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Έλεγχος σφαλμάτων - Επιλέξτε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Τύποι</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Έλεγχος σφαλμάτων</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Θα εμφανιστεί ένα παράθυρο διαλόγου με τη γενική αιτία του  συγκεκριμένου σφάλματος. Στο κελί D9, προκύπτει το σφάλμα </a:t>
            </a:r>
            <a:r>
              <a:rPr lang="el-G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#Δ/Υ</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επειδή δεν υπάρχει η τιμή "Μήλο". Μπορείτε να διορθώσετε αυτό το πρόβλημα χρησιμοποιώντας μια τιμή που υπάρχει ή να αποκρύψετε το σφάλμα με τη συνάρτηση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ή να παραβλέψετε το σφάλμα γνωρίζοντας ότι θα εξαφανιστεί όταν θα χρησιμοποιήσετε μια τιμή που υπάρχει.</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56" name="Σχήμα_βήματος" descr="1">
            <a:extLst>
              <a:ext uri="{FF2B5EF4-FFF2-40B4-BE49-F238E27FC236}">
                <a16:creationId xmlns:a16="http://schemas.microsoft.com/office/drawing/2014/main" id="{43E4B612-0808-41AF-A8A5-FADFD6E77931}"/>
              </a:ext>
            </a:extLst>
          </xdr:cNvPr>
          <xdr:cNvSpPr/>
        </xdr:nvSpPr>
        <xdr:spPr>
          <a:xfrm>
            <a:off x="571500" y="19240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0</xdr:col>
      <xdr:colOff>848021</xdr:colOff>
      <xdr:row>17</xdr:row>
      <xdr:rowOff>152400</xdr:rowOff>
    </xdr:from>
    <xdr:to>
      <xdr:col>1</xdr:col>
      <xdr:colOff>4705055</xdr:colOff>
      <xdr:row>27</xdr:row>
      <xdr:rowOff>4829</xdr:rowOff>
    </xdr:to>
    <xdr:pic>
      <xdr:nvPicPr>
        <xdr:cNvPr id="57" name="Εικόνα 56">
          <a:extLst>
            <a:ext uri="{FF2B5EF4-FFF2-40B4-BE49-F238E27FC236}">
              <a16:creationId xmlns:a16="http://schemas.microsoft.com/office/drawing/2014/main" id="{0121223C-B7FB-4B99-8610-9DBF226541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8021" y="4000500"/>
          <a:ext cx="4723809" cy="1757429"/>
        </a:xfrm>
        <a:prstGeom prst="rect">
          <a:avLst/>
        </a:prstGeom>
      </xdr:spPr>
    </xdr:pic>
    <xdr:clientData/>
  </xdr:twoCellAnchor>
  <xdr:twoCellAnchor editAs="absolute">
    <xdr:from>
      <xdr:col>0</xdr:col>
      <xdr:colOff>665700</xdr:colOff>
      <xdr:row>27</xdr:row>
      <xdr:rowOff>119063</xdr:rowOff>
    </xdr:from>
    <xdr:to>
      <xdr:col>1</xdr:col>
      <xdr:colOff>4970895</xdr:colOff>
      <xdr:row>32</xdr:row>
      <xdr:rowOff>66675</xdr:rowOff>
    </xdr:to>
    <xdr:grpSp>
      <xdr:nvGrpSpPr>
        <xdr:cNvPr id="3" name="Ομάδα 2">
          <a:extLst>
            <a:ext uri="{FF2B5EF4-FFF2-40B4-BE49-F238E27FC236}">
              <a16:creationId xmlns:a16="http://schemas.microsoft.com/office/drawing/2014/main" id="{76285975-E71E-42A6-9427-0A2776DA5CC0}"/>
            </a:ext>
          </a:extLst>
        </xdr:cNvPr>
        <xdr:cNvGrpSpPr/>
      </xdr:nvGrpSpPr>
      <xdr:grpSpPr>
        <a:xfrm>
          <a:off x="665700" y="5689283"/>
          <a:ext cx="5196735" cy="862012"/>
          <a:chOff x="571500" y="4957763"/>
          <a:chExt cx="5229626" cy="900112"/>
        </a:xfrm>
      </xdr:grpSpPr>
      <xdr:sp macro="" textlink="">
        <xdr:nvSpPr>
          <xdr:cNvPr id="59" name="Κείμενο_βήματος" descr="Αν κάνετε κλικ στο κουμπί &quot;Βοήθεια για αυτό το σφάλμα&quot;, θα ανοίξει ένα θέμα της Βοήθειας που αφορά το συγκεκριμένο μήνυμα σφάλματος. Αν κάνετε κλικ στο κουμπί &quot;Εμφάνιση βημάτων υπολογισμού&quot;, θα εμφανιστεί ένα παράθυρο διαλόγου υπολογισμού τύπου.">
            <a:extLst>
              <a:ext uri="{FF2B5EF4-FFF2-40B4-BE49-F238E27FC236}">
                <a16:creationId xmlns:a16="http://schemas.microsoft.com/office/drawing/2014/main" id="{FF0A2293-1E29-453D-8C23-E342D71BA90C}"/>
              </a:ext>
            </a:extLst>
          </xdr:cNvPr>
          <xdr:cNvSpPr txBox="1"/>
        </xdr:nvSpPr>
        <xdr:spPr>
          <a:xfrm>
            <a:off x="991382" y="4999721"/>
            <a:ext cx="4809744" cy="858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Αν κάνετε κλικ στο κουμπί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"Βοήθεια για αυτό το σφάλμα</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θα ανοίξει ένα θέμα της Βοήθειας που αφορά το συγκεκριμένο μήνυμα σφάλματος. Αν κάνετε κλικ στο κουμπί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Εμφάνιση βημάτων υπολογισμού"</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θα εμφανιστεί ένα παράθυρο διαλόγου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υπολογισμού τύπου</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0" name="Σχήμα_βήματος" descr="2">
            <a:extLst>
              <a:ext uri="{FF2B5EF4-FFF2-40B4-BE49-F238E27FC236}">
                <a16:creationId xmlns:a16="http://schemas.microsoft.com/office/drawing/2014/main" id="{327670C7-0119-4540-9264-05979CE88199}"/>
              </a:ext>
            </a:extLst>
          </xdr:cNvPr>
          <xdr:cNvSpPr/>
        </xdr:nvSpPr>
        <xdr:spPr>
          <a:xfrm>
            <a:off x="571500" y="49577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863311</xdr:colOff>
      <xdr:row>32</xdr:row>
      <xdr:rowOff>104775</xdr:rowOff>
    </xdr:from>
    <xdr:to>
      <xdr:col>1</xdr:col>
      <xdr:colOff>4689763</xdr:colOff>
      <xdr:row>46</xdr:row>
      <xdr:rowOff>28246</xdr:rowOff>
    </xdr:to>
    <xdr:pic>
      <xdr:nvPicPr>
        <xdr:cNvPr id="61" name="Εικόνα 60">
          <a:extLst>
            <a:ext uri="{FF2B5EF4-FFF2-40B4-BE49-F238E27FC236}">
              <a16:creationId xmlns:a16="http://schemas.microsoft.com/office/drawing/2014/main" id="{CDB56BE8-69E3-438A-BE9D-6F5C4BA396D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63311" y="6810375"/>
          <a:ext cx="4693227" cy="2628571"/>
        </a:xfrm>
        <a:prstGeom prst="rect">
          <a:avLst/>
        </a:prstGeom>
      </xdr:spPr>
    </xdr:pic>
    <xdr:clientData/>
  </xdr:twoCellAnchor>
  <xdr:twoCellAnchor editAs="absolute">
    <xdr:from>
      <xdr:col>0</xdr:col>
      <xdr:colOff>666924</xdr:colOff>
      <xdr:row>46</xdr:row>
      <xdr:rowOff>133350</xdr:rowOff>
    </xdr:from>
    <xdr:to>
      <xdr:col>1</xdr:col>
      <xdr:colOff>5039317</xdr:colOff>
      <xdr:row>52</xdr:row>
      <xdr:rowOff>66675</xdr:rowOff>
    </xdr:to>
    <xdr:grpSp>
      <xdr:nvGrpSpPr>
        <xdr:cNvPr id="4" name="Ομάδα 3">
          <a:extLst>
            <a:ext uri="{FF2B5EF4-FFF2-40B4-BE49-F238E27FC236}">
              <a16:creationId xmlns:a16="http://schemas.microsoft.com/office/drawing/2014/main" id="{85545FAE-3743-4F8E-97DB-E0C750FA7DE7}"/>
            </a:ext>
          </a:extLst>
        </xdr:cNvPr>
        <xdr:cNvGrpSpPr/>
      </xdr:nvGrpSpPr>
      <xdr:grpSpPr>
        <a:xfrm>
          <a:off x="666924" y="9208770"/>
          <a:ext cx="5263933" cy="1030605"/>
          <a:chOff x="571500" y="8372475"/>
          <a:chExt cx="5229626" cy="1076325"/>
        </a:xfrm>
      </xdr:grpSpPr>
      <xdr:sp macro="" textlink="">
        <xdr:nvSpPr>
          <xdr:cNvPr id="63" name="Κείμενο_βήματος" descr="Κάθε φορά που κάνετε κλικ στο κουμπί &quot;Υπολογισμός&quot;, το Excel θα προχωράει στο επόμενο τμήμα του τύπου. Μπορεί να μην αποκαλυφθεί η αιτία του σφάλματος, αλλά θα αποκαλυφθεί το σημείο στο οποίο εμφανίζεται το σφάλμα.">
            <a:extLst>
              <a:ext uri="{FF2B5EF4-FFF2-40B4-BE49-F238E27FC236}">
                <a16:creationId xmlns:a16="http://schemas.microsoft.com/office/drawing/2014/main" id="{0D6FDE98-287E-402E-9C3F-81CD5951F461}"/>
              </a:ext>
            </a:extLst>
          </xdr:cNvPr>
          <xdr:cNvSpPr txBox="1"/>
        </xdr:nvSpPr>
        <xdr:spPr>
          <a:xfrm>
            <a:off x="991382" y="8414433"/>
            <a:ext cx="4809744" cy="103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Κάθε φορά που κάνετε κλικ στο κουμπί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"Υπολογισμός</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το Excel θα προχωράει στο επόμενο τμήμα του τύπου. Μπορεί να μην αποκαλυφθεί η αιτία του σφάλματος, αλλά θα αποκαλυφθεί το σημείο στο οποίο εμφανίζεται το σφάλμα. Από εκεί, ανατρέξτε στο θέμα της Βοήθειας για να προσδιορίσετε το σφάλμα του τύπου.</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4" name="Σχήμα_βήματος" descr="3">
            <a:extLst>
              <a:ext uri="{FF2B5EF4-FFF2-40B4-BE49-F238E27FC236}">
                <a16:creationId xmlns:a16="http://schemas.microsoft.com/office/drawing/2014/main" id="{4C60E600-C8A7-466F-BFAA-56DFFA965DD9}"/>
              </a:ext>
            </a:extLst>
          </xdr:cNvPr>
          <xdr:cNvSpPr/>
        </xdr:nvSpPr>
        <xdr:spPr>
          <a:xfrm>
            <a:off x="571500" y="837247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3</a:t>
            </a:r>
          </a:p>
        </xdr:txBody>
      </xdr:sp>
    </xdr:grpSp>
    <xdr:clientData/>
  </xdr:twoCellAnchor>
  <xdr:twoCellAnchor editAs="absolute">
    <xdr:from>
      <xdr:col>0</xdr:col>
      <xdr:colOff>590550</xdr:colOff>
      <xdr:row>53</xdr:row>
      <xdr:rowOff>66675</xdr:rowOff>
    </xdr:from>
    <xdr:to>
      <xdr:col>1</xdr:col>
      <xdr:colOff>1127775</xdr:colOff>
      <xdr:row>55</xdr:row>
      <xdr:rowOff>21124</xdr:rowOff>
    </xdr:to>
    <xdr:sp macro="" textlink="">
      <xdr:nvSpPr>
        <xdr:cNvPr id="65" name="ΚουμπίΠροηγούμενο" descr="Επιστροφή στο προηγούμενο φύλλο">
          <a:hlinkClick xmlns:r="http://schemas.openxmlformats.org/officeDocument/2006/relationships" r:id="rId3" tooltip="Κάντε κλικ εδώ για να επιστρέψετε στο προηγούμενο φύλλο"/>
          <a:extLst>
            <a:ext uri="{FF2B5EF4-FFF2-40B4-BE49-F238E27FC236}">
              <a16:creationId xmlns:a16="http://schemas.microsoft.com/office/drawing/2014/main" id="{59901CBF-662C-46B7-9798-9856B1E5ACCE}"/>
            </a:ext>
          </a:extLst>
        </xdr:cNvPr>
        <xdr:cNvSpPr/>
      </xdr:nvSpPr>
      <xdr:spPr>
        <a:xfrm flipH="1">
          <a:off x="590550" y="10810875"/>
          <a:ext cx="140400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1</xdr:col>
      <xdr:colOff>3669834</xdr:colOff>
      <xdr:row>53</xdr:row>
      <xdr:rowOff>66675</xdr:rowOff>
    </xdr:from>
    <xdr:to>
      <xdr:col>1</xdr:col>
      <xdr:colOff>4945006</xdr:colOff>
      <xdr:row>55</xdr:row>
      <xdr:rowOff>21124</xdr:rowOff>
    </xdr:to>
    <xdr:sp macro="" textlink="">
      <xdr:nvSpPr>
        <xdr:cNvPr id="66" name="ΚουμπίΕπόμενο" descr="Μετακίνηση στο επόμενο φύλλο">
          <a:hlinkClick xmlns:r="http://schemas.openxmlformats.org/officeDocument/2006/relationships" r:id="rId4" tooltip="Κάντε κλικ εδώ για να προχωρήσετε στο επόμενο φύλλο"/>
          <a:extLst>
            <a:ext uri="{FF2B5EF4-FFF2-40B4-BE49-F238E27FC236}">
              <a16:creationId xmlns:a16="http://schemas.microsoft.com/office/drawing/2014/main" id="{A1974C03-9104-44F6-9B95-FBB22D17937B}"/>
            </a:ext>
          </a:extLst>
        </xdr:cNvPr>
        <xdr:cNvSpPr/>
      </xdr:nvSpPr>
      <xdr:spPr>
        <a:xfrm>
          <a:off x="4536609" y="10810875"/>
          <a:ext cx="1275172"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2</xdr:col>
      <xdr:colOff>876300</xdr:colOff>
      <xdr:row>36</xdr:row>
      <xdr:rowOff>38100</xdr:rowOff>
    </xdr:from>
    <xdr:to>
      <xdr:col>7</xdr:col>
      <xdr:colOff>409575</xdr:colOff>
      <xdr:row>42</xdr:row>
      <xdr:rowOff>46766</xdr:rowOff>
    </xdr:to>
    <xdr:grpSp>
      <xdr:nvGrpSpPr>
        <xdr:cNvPr id="67" name="ΠΕIΡΑΜΑ" descr="ΠΕIΡΑΜΑ">
          <a:extLst>
            <a:ext uri="{FF2B5EF4-FFF2-40B4-BE49-F238E27FC236}">
              <a16:creationId xmlns:a16="http://schemas.microsoft.com/office/drawing/2014/main" id="{7AB7F1CB-875F-43B5-84D0-9EF392715E5F}"/>
            </a:ext>
          </a:extLst>
        </xdr:cNvPr>
        <xdr:cNvGrpSpPr/>
      </xdr:nvGrpSpPr>
      <xdr:grpSpPr>
        <a:xfrm>
          <a:off x="7452360" y="7277100"/>
          <a:ext cx="3190875" cy="1113566"/>
          <a:chOff x="6375400" y="12710331"/>
          <a:chExt cx="4015544" cy="1161191"/>
        </a:xfrm>
      </xdr:grpSpPr>
      <xdr:sp macro="" textlink="">
        <xdr:nvSpPr>
          <xdr:cNvPr id="68" name="Βήμα" descr="ΠΕIΡΑΜΑ&#10;Τι λάθος υπάρχει εδώ; Συμβουλή: Προσπαθείτε να αθροίσετε (SUM) όλα τα στοιχεία.&#10;&#10;">
            <a:extLst>
              <a:ext uri="{FF2B5EF4-FFF2-40B4-BE49-F238E27FC236}">
                <a16:creationId xmlns:a16="http://schemas.microsoft.com/office/drawing/2014/main" id="{D3EB3534-E4A7-4C41-96B9-1127C7641AFF}"/>
              </a:ext>
            </a:extLst>
          </xdr:cNvPr>
          <xdr:cNvSpPr txBox="1"/>
        </xdr:nvSpPr>
        <xdr:spPr>
          <a:xfrm>
            <a:off x="6607610" y="12923420"/>
            <a:ext cx="378333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ΠΕIΡΑΜΑ</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l" sz="1100" kern="0">
                <a:solidFill>
                  <a:schemeClr val="bg2">
                    <a:lumMod val="25000"/>
                  </a:schemeClr>
                </a:solidFill>
                <a:latin typeface="+mn-lt"/>
                <a:ea typeface="Segoe UI" pitchFamily="34" charset="0"/>
                <a:cs typeface="Segoe UI Light" panose="020B0502040204020203" pitchFamily="34" charset="0"/>
              </a:rPr>
              <a:t>Τι</a:t>
            </a:r>
            <a:r>
              <a:rPr lang="el" sz="1100" kern="0" baseline="0">
                <a:solidFill>
                  <a:schemeClr val="bg2">
                    <a:lumMod val="25000"/>
                  </a:schemeClr>
                </a:solidFill>
                <a:latin typeface="+mn-lt"/>
                <a:ea typeface="Segoe UI" pitchFamily="34" charset="0"/>
                <a:cs typeface="Segoe UI Light" panose="020B0502040204020203" pitchFamily="34" charset="0"/>
              </a:rPr>
              <a:t> λάθος υπάρχει εδώ; Συμβουλή: Προσπαθείτε να αθροίσετε (</a:t>
            </a:r>
            <a:r>
              <a:rPr lang="el" sz="1100" b="1" kern="0" baseline="0">
                <a:solidFill>
                  <a:schemeClr val="bg2">
                    <a:lumMod val="25000"/>
                  </a:schemeClr>
                </a:solidFill>
                <a:latin typeface="+mn-lt"/>
                <a:ea typeface="Segoe UI" pitchFamily="34" charset="0"/>
                <a:cs typeface="Segoe UI Light" panose="020B0502040204020203" pitchFamily="34" charset="0"/>
              </a:rPr>
              <a:t>SUM</a:t>
            </a:r>
            <a:r>
              <a:rPr lang="el" sz="1100" kern="0" baseline="0">
                <a:solidFill>
                  <a:schemeClr val="bg2">
                    <a:lumMod val="25000"/>
                  </a:schemeClr>
                </a:solidFill>
                <a:latin typeface="+mn-lt"/>
                <a:ea typeface="Segoe UI" pitchFamily="34" charset="0"/>
                <a:cs typeface="Segoe UI Light" panose="020B0502040204020203" pitchFamily="34" charset="0"/>
              </a:rPr>
              <a:t>) όλα τα στοιχεία.</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sp macro="" textlink="">
        <xdr:nvSpPr>
          <xdr:cNvPr id="69" name="Ελεύθερη σχεδίαση: Σχήμα 68" descr="Γραμμή αγκύλης">
            <a:extLst>
              <a:ext uri="{FF2B5EF4-FFF2-40B4-BE49-F238E27FC236}">
                <a16:creationId xmlns:a16="http://schemas.microsoft.com/office/drawing/2014/main" id="{3423E3AF-F954-4862-94A1-D37E0D95C91F}"/>
              </a:ext>
            </a:extLst>
          </xdr:cNvPr>
          <xdr:cNvSpPr/>
        </xdr:nvSpPr>
        <xdr:spPr>
          <a:xfrm rot="5400000">
            <a:off x="7204291" y="12535116"/>
            <a:ext cx="181608" cy="53498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70" name="Ελεύθερη σχεδίαση: Σχήμα 69" descr="Γραμμή αγκύλης">
            <a:extLst>
              <a:ext uri="{FF2B5EF4-FFF2-40B4-BE49-F238E27FC236}">
                <a16:creationId xmlns:a16="http://schemas.microsoft.com/office/drawing/2014/main" id="{E531DB5C-8852-4427-93EE-D879198D5D23}"/>
              </a:ext>
            </a:extLst>
          </xdr:cNvPr>
          <xdr:cNvSpPr/>
        </xdr:nvSpPr>
        <xdr:spPr>
          <a:xfrm rot="16200000" flipH="1">
            <a:off x="6553722" y="12534549"/>
            <a:ext cx="183793" cy="53535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71" name="Τόξο 70">
            <a:extLst>
              <a:ext uri="{FF2B5EF4-FFF2-40B4-BE49-F238E27FC236}">
                <a16:creationId xmlns:a16="http://schemas.microsoft.com/office/drawing/2014/main" id="{8D097E0F-9121-42A6-893F-237084C044F6}"/>
              </a:ext>
            </a:extLst>
          </xdr:cNvPr>
          <xdr:cNvSpPr/>
        </xdr:nvSpPr>
        <xdr:spPr>
          <a:xfrm>
            <a:off x="6802792"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72" name="Τόξο 71">
            <a:extLst>
              <a:ext uri="{FF2B5EF4-FFF2-40B4-BE49-F238E27FC236}">
                <a16:creationId xmlns:a16="http://schemas.microsoft.com/office/drawing/2014/main" id="{27B18E5F-8500-435E-BC64-93732151EEA9}"/>
              </a:ext>
            </a:extLst>
          </xdr:cNvPr>
          <xdr:cNvSpPr/>
        </xdr:nvSpPr>
        <xdr:spPr>
          <a:xfrm flipH="1">
            <a:off x="6978069"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pic>
        <xdr:nvPicPr>
          <xdr:cNvPr id="73" name="Γραφικό 96" descr="Φιάλη">
            <a:extLst>
              <a:ext uri="{FF2B5EF4-FFF2-40B4-BE49-F238E27FC236}">
                <a16:creationId xmlns:a16="http://schemas.microsoft.com/office/drawing/2014/main" id="{BA618FB1-B2A8-4EDF-ACB2-62D2F62D015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375400" y="13028195"/>
            <a:ext cx="384748" cy="368300"/>
          </a:xfrm>
          <a:prstGeom prst="rect">
            <a:avLst/>
          </a:prstGeom>
        </xdr:spPr>
      </xdr:pic>
    </xdr:grpSp>
    <xdr:clientData/>
  </xdr:twoCellAnchor>
  <xdr:twoCellAnchor editAs="absolute">
    <xdr:from>
      <xdr:col>2</xdr:col>
      <xdr:colOff>47625</xdr:colOff>
      <xdr:row>21</xdr:row>
      <xdr:rowOff>166407</xdr:rowOff>
    </xdr:from>
    <xdr:to>
      <xdr:col>6</xdr:col>
      <xdr:colOff>476250</xdr:colOff>
      <xdr:row>26</xdr:row>
      <xdr:rowOff>57154</xdr:rowOff>
    </xdr:to>
    <xdr:grpSp>
      <xdr:nvGrpSpPr>
        <xdr:cNvPr id="74" name="ΚΑΛΟ ΕΙΝΑΙ ΝΑ ΓΝΩΡΙΖΕΤΕ" descr="ΚΑΛΟ ΕΙΝΑΙ ΝΑ ΓΝΩΡΙΖΕΤΕ&#10;&#10;">
          <a:extLst>
            <a:ext uri="{FF2B5EF4-FFF2-40B4-BE49-F238E27FC236}">
              <a16:creationId xmlns:a16="http://schemas.microsoft.com/office/drawing/2014/main" id="{31BEE91F-7C0C-4732-BB35-0C8B019C6B03}"/>
            </a:ext>
          </a:extLst>
        </xdr:cNvPr>
        <xdr:cNvGrpSpPr/>
      </xdr:nvGrpSpPr>
      <xdr:grpSpPr>
        <a:xfrm>
          <a:off x="6623685" y="4639347"/>
          <a:ext cx="3476625" cy="805147"/>
          <a:chOff x="6778625" y="15665450"/>
          <a:chExt cx="3528271" cy="809949"/>
        </a:xfrm>
      </xdr:grpSpPr>
      <xdr:sp macro="" textlink="">
        <xdr:nvSpPr>
          <xdr:cNvPr id="75" name="Βήμα" descr="ΚΑΛΟ ΕΙΝΑΙ ΝΑ ΓΝΩΡΙΖΕΤΕ&#10;Κάνοντας κλικ στο κουμπί &quot;Επιλογές&quot; μπορείτε να ορίσετε τους κανόνες εμφάνισης ή παράβλεψης των σφαλμάτων στο Excel.&#10;&#10;">
            <a:extLst>
              <a:ext uri="{FF2B5EF4-FFF2-40B4-BE49-F238E27FC236}">
                <a16:creationId xmlns:a16="http://schemas.microsoft.com/office/drawing/2014/main" id="{2290844F-0916-4E97-96DF-1467983B55BF}"/>
              </a:ext>
            </a:extLst>
          </xdr:cNvPr>
          <xdr:cNvSpPr txBox="1"/>
        </xdr:nvSpPr>
        <xdr:spPr>
          <a:xfrm>
            <a:off x="7042958" y="15665450"/>
            <a:ext cx="3263938" cy="809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ΚΑΛΟ ΕΙΝΑΙ ΝΑ ΓΝΩΡΙΖΕΤΕ</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l" sz="1100" b="0" i="0" kern="1200" baseline="0">
                <a:solidFill>
                  <a:schemeClr val="dk1"/>
                </a:solidFill>
                <a:effectLst/>
                <a:latin typeface="+mn-lt"/>
                <a:ea typeface="+mn-ea"/>
                <a:cs typeface="+mn-cs"/>
              </a:rPr>
              <a:t>Κάνοντας κλικ στο κουμπί "</a:t>
            </a:r>
            <a:r>
              <a:rPr lang="el" sz="1100" b="1" i="0" kern="1200" baseline="0">
                <a:solidFill>
                  <a:schemeClr val="dk1"/>
                </a:solidFill>
                <a:effectLst/>
                <a:latin typeface="+mn-lt"/>
                <a:ea typeface="+mn-ea"/>
                <a:cs typeface="+mn-cs"/>
              </a:rPr>
              <a:t>Επιλογές</a:t>
            </a:r>
            <a:r>
              <a:rPr lang="el" sz="1100" b="0" i="0" kern="1200" baseline="0">
                <a:solidFill>
                  <a:schemeClr val="dk1"/>
                </a:solidFill>
                <a:effectLst/>
                <a:latin typeface="+mn-lt"/>
                <a:ea typeface="+mn-ea"/>
                <a:cs typeface="+mn-cs"/>
              </a:rPr>
              <a:t>" μπορείτε να ορίσετε τους κανόνες εμφάνισης ή παράβλεψης των σφαλμάτων στο Excel.</a:t>
            </a:r>
            <a:endParaRPr lang="en-US" sz="1100">
              <a:effectLst/>
              <a:latin typeface="+mn-lt"/>
            </a:endParaRPr>
          </a:p>
        </xdr:txBody>
      </xdr:sp>
      <xdr:pic>
        <xdr:nvPicPr>
          <xdr:cNvPr id="76" name="Γραφικό 147" descr="Γυαλιά">
            <a:extLst>
              <a:ext uri="{FF2B5EF4-FFF2-40B4-BE49-F238E27FC236}">
                <a16:creationId xmlns:a16="http://schemas.microsoft.com/office/drawing/2014/main" id="{73EF64E6-2113-4A2B-A3C1-B2D878C3962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778625" y="15665450"/>
            <a:ext cx="323347" cy="349115"/>
          </a:xfrm>
          <a:prstGeom prst="rect">
            <a:avLst/>
          </a:prstGeom>
        </xdr:spPr>
      </xdr:pic>
    </xdr:grpSp>
    <xdr:clientData/>
  </xdr:twoCellAnchor>
  <xdr:twoCellAnchor>
    <xdr:from>
      <xdr:col>1</xdr:col>
      <xdr:colOff>800100</xdr:colOff>
      <xdr:row>22</xdr:row>
      <xdr:rowOff>123824</xdr:rowOff>
    </xdr:from>
    <xdr:to>
      <xdr:col>1</xdr:col>
      <xdr:colOff>5486402</xdr:colOff>
      <xdr:row>26</xdr:row>
      <xdr:rowOff>38100</xdr:rowOff>
    </xdr:to>
    <xdr:cxnSp macro="">
      <xdr:nvCxnSpPr>
        <xdr:cNvPr id="77" name="Γραμμή σύνδεσης: Καμπύλη 76">
          <a:extLst>
            <a:ext uri="{FF2B5EF4-FFF2-40B4-BE49-F238E27FC236}">
              <a16:creationId xmlns:a16="http://schemas.microsoft.com/office/drawing/2014/main" id="{16767E7F-5A94-4A53-A7E2-81A5EF1897C0}"/>
            </a:ext>
          </a:extLst>
        </xdr:cNvPr>
        <xdr:cNvCxnSpPr/>
      </xdr:nvCxnSpPr>
      <xdr:spPr>
        <a:xfrm rot="10800000" flipV="1">
          <a:off x="1666875" y="4924424"/>
          <a:ext cx="4686302" cy="676276"/>
        </a:xfrm>
        <a:prstGeom prst="curvedConnector3">
          <a:avLst>
            <a:gd name="adj1" fmla="val 50000"/>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0</xdr:col>
      <xdr:colOff>342900</xdr:colOff>
      <xdr:row>56</xdr:row>
      <xdr:rowOff>114300</xdr:rowOff>
    </xdr:from>
    <xdr:to>
      <xdr:col>1</xdr:col>
      <xdr:colOff>5209413</xdr:colOff>
      <xdr:row>69</xdr:row>
      <xdr:rowOff>28575</xdr:rowOff>
    </xdr:to>
    <xdr:grpSp>
      <xdr:nvGrpSpPr>
        <xdr:cNvPr id="78" name="Ομάδα 77">
          <a:extLst>
            <a:ext uri="{FF2B5EF4-FFF2-40B4-BE49-F238E27FC236}">
              <a16:creationId xmlns:a16="http://schemas.microsoft.com/office/drawing/2014/main" id="{340F396F-7EEE-4FE2-8349-58C6AAB22606}"/>
            </a:ext>
          </a:extLst>
        </xdr:cNvPr>
        <xdr:cNvGrpSpPr/>
      </xdr:nvGrpSpPr>
      <xdr:grpSpPr>
        <a:xfrm>
          <a:off x="342900" y="11018520"/>
          <a:ext cx="5758053" cy="2291715"/>
          <a:chOff x="352425" y="10715625"/>
          <a:chExt cx="5733288" cy="2390775"/>
        </a:xfrm>
      </xdr:grpSpPr>
      <xdr:sp macro="" textlink="">
        <xdr:nvSpPr>
          <xdr:cNvPr id="79" name="Ορθογώνιο 78">
            <a:extLst>
              <a:ext uri="{FF2B5EF4-FFF2-40B4-BE49-F238E27FC236}">
                <a16:creationId xmlns:a16="http://schemas.microsoft.com/office/drawing/2014/main" id="{14D789FA-74C9-492D-A225-7D3C79A2D08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80" name="Βήμα" descr="Περισσότερες πληροφορίες στο web&#10;">
            <a:extLst>
              <a:ext uri="{FF2B5EF4-FFF2-40B4-BE49-F238E27FC236}">
                <a16:creationId xmlns:a16="http://schemas.microsoft.com/office/drawing/2014/main" id="{61F2D59C-F26B-49DE-B327-CF19805E2271}"/>
              </a:ext>
            </a:extLst>
          </xdr:cNvPr>
          <xdr:cNvSpPr txBox="1"/>
        </xdr:nvSpPr>
        <xdr:spPr>
          <a:xfrm>
            <a:off x="5825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Περισσότερες πληροφορίες στο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1" name="Ευθεία γραμμή σύνδεσης 80" descr="Διακοσμητική γραμμή">
            <a:extLst>
              <a:ext uri="{FF2B5EF4-FFF2-40B4-BE49-F238E27FC236}">
                <a16:creationId xmlns:a16="http://schemas.microsoft.com/office/drawing/2014/main" id="{D78368A3-B0DA-4D56-A2D9-D61314658FEC}"/>
              </a:ext>
            </a:extLst>
          </xdr:cNvPr>
          <xdr:cNvCxnSpPr>
            <a:cxnSpLocks/>
          </xdr:cNvCxnSpPr>
        </xdr:nvCxnSpPr>
        <xdr:spPr>
          <a:xfrm>
            <a:off x="585659" y="1128039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2" name="Ευθεία γραμμή σύνδεσης 81" descr="Διακοσμητική γραμμή">
            <a:extLst>
              <a:ext uri="{FF2B5EF4-FFF2-40B4-BE49-F238E27FC236}">
                <a16:creationId xmlns:a16="http://schemas.microsoft.com/office/drawing/2014/main" id="{9F9DC1E5-92D2-4E32-BCB9-CCE0FAC9C8B2}"/>
              </a:ext>
            </a:extLst>
          </xdr:cNvPr>
          <xdr:cNvCxnSpPr>
            <a:cxnSpLocks/>
          </xdr:cNvCxnSpPr>
        </xdr:nvCxnSpPr>
        <xdr:spPr>
          <a:xfrm>
            <a:off x="585659" y="1297010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552881</xdr:colOff>
      <xdr:row>59</xdr:row>
      <xdr:rowOff>140419</xdr:rowOff>
    </xdr:from>
    <xdr:to>
      <xdr:col>1</xdr:col>
      <xdr:colOff>2552700</xdr:colOff>
      <xdr:row>61</xdr:row>
      <xdr:rowOff>118498</xdr:rowOff>
    </xdr:to>
    <xdr:grpSp>
      <xdr:nvGrpSpPr>
        <xdr:cNvPr id="83" name="Ομάδα 82">
          <a:extLst>
            <a:ext uri="{FF2B5EF4-FFF2-40B4-BE49-F238E27FC236}">
              <a16:creationId xmlns:a16="http://schemas.microsoft.com/office/drawing/2014/main" id="{1612118D-530C-41CF-BA41-E6AC52C9311F}"/>
            </a:ext>
          </a:extLst>
        </xdr:cNvPr>
        <xdr:cNvGrpSpPr/>
      </xdr:nvGrpSpPr>
      <xdr:grpSpPr>
        <a:xfrm>
          <a:off x="552881" y="11593279"/>
          <a:ext cx="2891359" cy="343839"/>
          <a:chOff x="552881" y="10532194"/>
          <a:chExt cx="2866594" cy="359079"/>
        </a:xfrm>
      </xdr:grpSpPr>
      <xdr:sp macro="" textlink="">
        <xdr:nvSpPr>
          <xdr:cNvPr id="84" name="Βήμα" descr="Τα πάντα σχετικά με τη συνάρτηση IF, με υπερ-σύνδεση στο web&#10;&#10;">
            <a:hlinkClick xmlns:r="http://schemas.openxmlformats.org/officeDocument/2006/relationships" r:id="rId9" tooltip="Επιλέξτε το για να μάθετε τα πάντα σχετικά με τον εντοπισμό σφαλμάτων σε τύπους, στο web"/>
            <a:extLst>
              <a:ext uri="{FF2B5EF4-FFF2-40B4-BE49-F238E27FC236}">
                <a16:creationId xmlns:a16="http://schemas.microsoft.com/office/drawing/2014/main" id="{90EE0485-37C4-4EB9-BF02-1B8540E8892B}"/>
              </a:ext>
            </a:extLst>
          </xdr:cNvPr>
          <xdr:cNvSpPr txBox="1"/>
        </xdr:nvSpPr>
        <xdr:spPr>
          <a:xfrm>
            <a:off x="1018066" y="1060655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Εντοπισμός σφαλμάτων σε τύπους</a:t>
            </a:r>
          </a:p>
        </xdr:txBody>
      </xdr:sp>
      <xdr:pic>
        <xdr:nvPicPr>
          <xdr:cNvPr id="85" name="Γραφικό 22" descr="Βέλος">
            <a:hlinkClick xmlns:r="http://schemas.openxmlformats.org/officeDocument/2006/relationships" r:id="rId9" tooltip="Επιλέξτε το για να μάθετε περισσότερα από το web"/>
            <a:extLst>
              <a:ext uri="{FF2B5EF4-FFF2-40B4-BE49-F238E27FC236}">
                <a16:creationId xmlns:a16="http://schemas.microsoft.com/office/drawing/2014/main" id="{73CC8AF3-9054-4B3A-BDE0-3668A54C3C45}"/>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0532194"/>
            <a:ext cx="492262" cy="359079"/>
          </a:xfrm>
          <a:prstGeom prst="rect">
            <a:avLst/>
          </a:prstGeom>
        </xdr:spPr>
      </xdr:pic>
    </xdr:grpSp>
    <xdr:clientData/>
  </xdr:twoCellAnchor>
  <xdr:twoCellAnchor>
    <xdr:from>
      <xdr:col>0</xdr:col>
      <xdr:colOff>552881</xdr:colOff>
      <xdr:row>61</xdr:row>
      <xdr:rowOff>134485</xdr:rowOff>
    </xdr:from>
    <xdr:to>
      <xdr:col>1</xdr:col>
      <xdr:colOff>3067049</xdr:colOff>
      <xdr:row>63</xdr:row>
      <xdr:rowOff>117874</xdr:rowOff>
    </xdr:to>
    <xdr:grpSp>
      <xdr:nvGrpSpPr>
        <xdr:cNvPr id="86" name="Ομάδα 85">
          <a:extLst>
            <a:ext uri="{FF2B5EF4-FFF2-40B4-BE49-F238E27FC236}">
              <a16:creationId xmlns:a16="http://schemas.microsoft.com/office/drawing/2014/main" id="{ADC1751D-5736-45B9-8E54-EF18BF377AD1}"/>
            </a:ext>
          </a:extLst>
        </xdr:cNvPr>
        <xdr:cNvGrpSpPr/>
      </xdr:nvGrpSpPr>
      <xdr:grpSpPr>
        <a:xfrm>
          <a:off x="552881" y="11953105"/>
          <a:ext cx="3405708" cy="349149"/>
          <a:chOff x="552881" y="10907260"/>
          <a:chExt cx="3380943" cy="364389"/>
        </a:xfrm>
      </xdr:grpSpPr>
      <xdr:sp macro="" textlink="">
        <xdr:nvSpPr>
          <xdr:cNvPr id="87" name="Βήμα" descr="Τα πάντα σχετικά με τη συνάρτηση IFS, με υπερ-σύνδεση στο web&#10;">
            <a:hlinkClick xmlns:r="http://schemas.openxmlformats.org/officeDocument/2006/relationships" r:id="rId12" tooltip="Επιλέξτε το για να μάθετε τα πάντα σχετικά με την αποφυγή εσφαλμένων τύπων, στο web"/>
            <a:extLst>
              <a:ext uri="{FF2B5EF4-FFF2-40B4-BE49-F238E27FC236}">
                <a16:creationId xmlns:a16="http://schemas.microsoft.com/office/drawing/2014/main" id="{2242BC63-23A2-4F17-AAED-7DD2C6329F89}"/>
              </a:ext>
            </a:extLst>
          </xdr:cNvPr>
          <xdr:cNvSpPr txBox="1"/>
        </xdr:nvSpPr>
        <xdr:spPr>
          <a:xfrm>
            <a:off x="1018065" y="10984436"/>
            <a:ext cx="291575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Πώς να αποφύγετε εσφαλμένους τύπους</a:t>
            </a:r>
          </a:p>
        </xdr:txBody>
      </xdr:sp>
      <xdr:pic>
        <xdr:nvPicPr>
          <xdr:cNvPr id="88" name="Γραφικό 22" descr="Βέλος">
            <a:hlinkClick xmlns:r="http://schemas.openxmlformats.org/officeDocument/2006/relationships" r:id="rId12" tooltip="Επιλέξτε το για να μάθετε περισσότερα από το web"/>
            <a:extLst>
              <a:ext uri="{FF2B5EF4-FFF2-40B4-BE49-F238E27FC236}">
                <a16:creationId xmlns:a16="http://schemas.microsoft.com/office/drawing/2014/main" id="{2BABF2F2-73D3-4628-8EB1-C688F0989798}"/>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0907260"/>
            <a:ext cx="492262" cy="364389"/>
          </a:xfrm>
          <a:prstGeom prst="rect">
            <a:avLst/>
          </a:prstGeom>
        </xdr:spPr>
      </xdr:pic>
    </xdr:grpSp>
    <xdr:clientData/>
  </xdr:twoCellAnchor>
  <xdr:twoCellAnchor>
    <xdr:from>
      <xdr:col>0</xdr:col>
      <xdr:colOff>552881</xdr:colOff>
      <xdr:row>65</xdr:row>
      <xdr:rowOff>165403</xdr:rowOff>
    </xdr:from>
    <xdr:to>
      <xdr:col>1</xdr:col>
      <xdr:colOff>3114675</xdr:colOff>
      <xdr:row>67</xdr:row>
      <xdr:rowOff>148792</xdr:rowOff>
    </xdr:to>
    <xdr:grpSp>
      <xdr:nvGrpSpPr>
        <xdr:cNvPr id="89" name="Ομάδα 88">
          <a:extLst>
            <a:ext uri="{FF2B5EF4-FFF2-40B4-BE49-F238E27FC236}">
              <a16:creationId xmlns:a16="http://schemas.microsoft.com/office/drawing/2014/main" id="{7988A760-4FB2-4E7F-B1F1-2324CEF3CF3E}"/>
            </a:ext>
          </a:extLst>
        </xdr:cNvPr>
        <xdr:cNvGrpSpPr/>
      </xdr:nvGrpSpPr>
      <xdr:grpSpPr>
        <a:xfrm>
          <a:off x="552881" y="12715543"/>
          <a:ext cx="3453334" cy="349149"/>
          <a:chOff x="552881" y="11700178"/>
          <a:chExt cx="3428569" cy="364389"/>
        </a:xfrm>
      </xdr:grpSpPr>
      <xdr:sp macro="" textlink="">
        <xdr:nvSpPr>
          <xdr:cNvPr id="90" name="Βήμα" descr="Δωρεάν online εκπαίδευση για το Excel, με υπερ-σύνδεση στο web&#10;">
            <a:hlinkClick xmlns:r="http://schemas.openxmlformats.org/officeDocument/2006/relationships" r:id="rId13" tooltip="Επιλέξτε το για να μάθετε σχετικά με τη δωρεάν εκπαίδευση για το Excel, στο web"/>
            <a:extLst>
              <a:ext uri="{FF2B5EF4-FFF2-40B4-BE49-F238E27FC236}">
                <a16:creationId xmlns:a16="http://schemas.microsoft.com/office/drawing/2014/main" id="{83AC531D-CB18-4A4A-92F0-122C8840F418}"/>
              </a:ext>
            </a:extLst>
          </xdr:cNvPr>
          <xdr:cNvSpPr txBox="1"/>
        </xdr:nvSpPr>
        <xdr:spPr>
          <a:xfrm>
            <a:off x="1021149" y="11751282"/>
            <a:ext cx="296030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Δωρεάν online εκπαίδευση για το Excel</a:t>
            </a:r>
          </a:p>
        </xdr:txBody>
      </xdr:sp>
      <xdr:pic>
        <xdr:nvPicPr>
          <xdr:cNvPr id="91" name="Γραφικό 22" descr="Βέλος">
            <a:hlinkClick xmlns:r="http://schemas.openxmlformats.org/officeDocument/2006/relationships" r:id="rId13" tooltip="Επιλέξτε το για να μάθετε περισσότερα από το web"/>
            <a:extLst>
              <a:ext uri="{FF2B5EF4-FFF2-40B4-BE49-F238E27FC236}">
                <a16:creationId xmlns:a16="http://schemas.microsoft.com/office/drawing/2014/main" id="{9A199C7F-CC5E-42CD-954B-E34576A06F43}"/>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1700178"/>
            <a:ext cx="492262" cy="364389"/>
          </a:xfrm>
          <a:prstGeom prst="rect">
            <a:avLst/>
          </a:prstGeom>
        </xdr:spPr>
      </xdr:pic>
    </xdr:grpSp>
    <xdr:clientData/>
  </xdr:twoCellAnchor>
  <xdr:twoCellAnchor>
    <xdr:from>
      <xdr:col>0</xdr:col>
      <xdr:colOff>552881</xdr:colOff>
      <xdr:row>63</xdr:row>
      <xdr:rowOff>133861</xdr:rowOff>
    </xdr:from>
    <xdr:to>
      <xdr:col>1</xdr:col>
      <xdr:colOff>3486149</xdr:colOff>
      <xdr:row>65</xdr:row>
      <xdr:rowOff>117250</xdr:rowOff>
    </xdr:to>
    <xdr:grpSp>
      <xdr:nvGrpSpPr>
        <xdr:cNvPr id="92" name="Ομάδα 91">
          <a:extLst>
            <a:ext uri="{FF2B5EF4-FFF2-40B4-BE49-F238E27FC236}">
              <a16:creationId xmlns:a16="http://schemas.microsoft.com/office/drawing/2014/main" id="{1287D230-E85C-41F6-AC03-12C8065534DF}"/>
            </a:ext>
          </a:extLst>
        </xdr:cNvPr>
        <xdr:cNvGrpSpPr/>
      </xdr:nvGrpSpPr>
      <xdr:grpSpPr>
        <a:xfrm>
          <a:off x="552881" y="12318241"/>
          <a:ext cx="3824808" cy="349149"/>
          <a:chOff x="552881" y="11287636"/>
          <a:chExt cx="3800043" cy="364389"/>
        </a:xfrm>
      </xdr:grpSpPr>
      <xdr:sp macro="" textlink="">
        <xdr:nvSpPr>
          <xdr:cNvPr id="93" name="Βήμα" descr="Σύνθετες προτάσεις IF, με υπερ-σύνδεση στο web&#10;">
            <a:hlinkClick xmlns:r="http://schemas.openxmlformats.org/officeDocument/2006/relationships" r:id="rId14" tooltip="Επιλέξτε το για να μάθετε τα πάντα σχετικά με τον βηματικό υπολογισμό ένθετων τύπων, στο web"/>
            <a:extLst>
              <a:ext uri="{FF2B5EF4-FFF2-40B4-BE49-F238E27FC236}">
                <a16:creationId xmlns:a16="http://schemas.microsoft.com/office/drawing/2014/main" id="{517452E5-5203-44C3-8F73-C9234197799E}"/>
              </a:ext>
            </a:extLst>
          </xdr:cNvPr>
          <xdr:cNvSpPr txBox="1"/>
        </xdr:nvSpPr>
        <xdr:spPr>
          <a:xfrm>
            <a:off x="1018065" y="11355911"/>
            <a:ext cx="333485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G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Αξιολόγηση ένθετου τύπου βήμα προς βήμα</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4" name="Γραφικό 22" descr="Βέλος">
            <a:hlinkClick xmlns:r="http://schemas.openxmlformats.org/officeDocument/2006/relationships" r:id="rId14" tooltip="Επιλέξτε το για να μάθετε περισσότερα από το web"/>
            <a:extLst>
              <a:ext uri="{FF2B5EF4-FFF2-40B4-BE49-F238E27FC236}">
                <a16:creationId xmlns:a16="http://schemas.microsoft.com/office/drawing/2014/main" id="{60645326-8D7A-4377-861C-8BE1CE6E4E53}"/>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1287636"/>
            <a:ext cx="492262" cy="364389"/>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364090</xdr:colOff>
      <xdr:row>14</xdr:row>
      <xdr:rowOff>150547</xdr:rowOff>
    </xdr:from>
    <xdr:ext cx="8554336" cy="0"/>
    <xdr:cxnSp macro="">
      <xdr:nvCxnSpPr>
        <xdr:cNvPr id="2" name="Ευθεία γραμμή σύνδεσης 1" descr="Διακοσμητική γραμμή">
          <a:extLst>
            <a:ext uri="{FF2B5EF4-FFF2-40B4-BE49-F238E27FC236}">
              <a16:creationId xmlns:a16="http://schemas.microsoft.com/office/drawing/2014/main" id="{F776ADAF-9C7F-4026-AE1C-DE20CA3021B8}"/>
            </a:ext>
          </a:extLst>
        </xdr:cNvPr>
        <xdr:cNvCxnSpPr/>
      </xdr:nvCxnSpPr>
      <xdr:spPr>
        <a:xfrm>
          <a:off x="954640" y="3389047"/>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333376</xdr:colOff>
      <xdr:row>0</xdr:row>
      <xdr:rowOff>352425</xdr:rowOff>
    </xdr:from>
    <xdr:ext cx="9309411" cy="4781550"/>
    <xdr:grpSp>
      <xdr:nvGrpSpPr>
        <xdr:cNvPr id="32" name="Ομάδα 31">
          <a:extLst>
            <a:ext uri="{FF2B5EF4-FFF2-40B4-BE49-F238E27FC236}">
              <a16:creationId xmlns:a16="http://schemas.microsoft.com/office/drawing/2014/main" id="{6725C923-6B3B-4CCA-98A0-990F1C1B87A8}"/>
            </a:ext>
          </a:extLst>
        </xdr:cNvPr>
        <xdr:cNvGrpSpPr/>
      </xdr:nvGrpSpPr>
      <xdr:grpSpPr>
        <a:xfrm>
          <a:off x="333376" y="352425"/>
          <a:ext cx="9309411" cy="4781550"/>
          <a:chOff x="171451" y="285750"/>
          <a:chExt cx="9309411" cy="4781550"/>
        </a:xfrm>
      </xdr:grpSpPr>
      <xdr:grpSp>
        <xdr:nvGrpSpPr>
          <xdr:cNvPr id="13" name="Ομάδα 12">
            <a:extLst>
              <a:ext uri="{FF2B5EF4-FFF2-40B4-BE49-F238E27FC236}">
                <a16:creationId xmlns:a16="http://schemas.microsoft.com/office/drawing/2014/main" id="{3FA7D425-D370-44B8-8FA4-045B5D6E310A}"/>
              </a:ext>
            </a:extLst>
          </xdr:cNvPr>
          <xdr:cNvGrpSpPr/>
        </xdr:nvGrpSpPr>
        <xdr:grpSpPr>
          <a:xfrm>
            <a:off x="171451" y="285750"/>
            <a:ext cx="9309411" cy="4781550"/>
            <a:chOff x="171451" y="285750"/>
            <a:chExt cx="9309411" cy="4781550"/>
          </a:xfrm>
        </xdr:grpSpPr>
        <xdr:sp macro="" textlink="">
          <xdr:nvSpPr>
            <xdr:cNvPr id="30" name="Ορθογώνιο 29" descr="Φόντο">
              <a:extLst>
                <a:ext uri="{FF2B5EF4-FFF2-40B4-BE49-F238E27FC236}">
                  <a16:creationId xmlns:a16="http://schemas.microsoft.com/office/drawing/2014/main" id="{7626CA03-671C-4586-BB83-B5B27BDAF61D}"/>
                </a:ext>
              </a:extLst>
            </xdr:cNvPr>
            <xdr:cNvSpPr/>
          </xdr:nvSpPr>
          <xdr:spPr>
            <a:xfrm>
              <a:off x="171451" y="285750"/>
              <a:ext cx="9299853" cy="4772025"/>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sp macro="" textlink="">
          <xdr:nvSpPr>
            <xdr:cNvPr id="31" name="Ορθογώνιο 30" descr="Φόντο">
              <a:extLst>
                <a:ext uri="{FF2B5EF4-FFF2-40B4-BE49-F238E27FC236}">
                  <a16:creationId xmlns:a16="http://schemas.microsoft.com/office/drawing/2014/main" id="{0EF2E102-5A65-4310-A323-6E9410B364FE}"/>
                </a:ext>
              </a:extLst>
            </xdr:cNvPr>
            <xdr:cNvSpPr/>
          </xdr:nvSpPr>
          <xdr:spPr>
            <a:xfrm>
              <a:off x="171451" y="1332861"/>
              <a:ext cx="9309411" cy="373443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sp macro="" textlink="">
        <xdr:nvSpPr>
          <xdr:cNvPr id="14" name="Μήνυμα υποδοχής" descr="Συνεχίστε. Υπάρχουν πολλοί ακόμη τρόποι για να κάνετε την εργασία σας πιο απλή:">
            <a:extLst>
              <a:ext uri="{FF2B5EF4-FFF2-40B4-BE49-F238E27FC236}">
                <a16:creationId xmlns:a16="http://schemas.microsoft.com/office/drawing/2014/main" id="{914889AE-4E16-4A8A-A641-A17A3C6BFA28}"/>
              </a:ext>
            </a:extLst>
          </xdr:cNvPr>
          <xdr:cNvSpPr txBox="1"/>
        </xdr:nvSpPr>
        <xdr:spPr>
          <a:xfrm>
            <a:off x="780726" y="2874970"/>
            <a:ext cx="8251976" cy="411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el"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Συνεχίστε. Υπάρχει πολλά ακόμα που μπορείτε να μάθετε για το Excel:</a:t>
            </a:r>
            <a:endParaRPr lang="en-US" sz="16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xdr:nvSpPr>
          <xdr:cNvPr id="15" name="Μήνυμα υποδοχής" descr="Έχετε περισσότερες ερωτήσεις σχετικά με το Excel;">
            <a:extLst>
              <a:ext uri="{FF2B5EF4-FFF2-40B4-BE49-F238E27FC236}">
                <a16:creationId xmlns:a16="http://schemas.microsoft.com/office/drawing/2014/main" id="{618A7547-5753-470B-942C-5C7C63E0E0A5}"/>
              </a:ext>
            </a:extLst>
          </xdr:cNvPr>
          <xdr:cNvSpPr txBox="1"/>
        </xdr:nvSpPr>
        <xdr:spPr>
          <a:xfrm>
            <a:off x="752052" y="676037"/>
            <a:ext cx="7629650" cy="713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el" sz="2600" b="0" i="0" baseline="0">
                <a:solidFill>
                  <a:schemeClr val="bg1"/>
                </a:solidFill>
                <a:effectLst/>
                <a:latin typeface="Segoe UI Light" pitchFamily="34" charset="0"/>
                <a:ea typeface="Segoe UI" pitchFamily="34" charset="0"/>
                <a:cs typeface="Segoe UI" pitchFamily="34" charset="0"/>
              </a:rPr>
              <a:t>Έχετε περισσότερες ερωτήσεις σχετικά με το Excel;</a:t>
            </a:r>
            <a:endParaRPr lang="en-US" sz="2600" b="0">
              <a:latin typeface="Segoe UI Light" pitchFamily="34" charset="0"/>
              <a:ea typeface="Segoe UI" pitchFamily="34" charset="0"/>
              <a:cs typeface="Segoe UI" pitchFamily="34" charset="0"/>
            </a:endParaRPr>
          </a:p>
        </xdr:txBody>
      </xdr:sp>
      <xdr:pic>
        <xdr:nvPicPr>
          <xdr:cNvPr id="18" name="Εικόνα 17" descr="Κουμπί &quot;Πληροφορίες&quot;">
            <a:extLst>
              <a:ext uri="{FF2B5EF4-FFF2-40B4-BE49-F238E27FC236}">
                <a16:creationId xmlns:a16="http://schemas.microsoft.com/office/drawing/2014/main" id="{412A103B-C4FA-4247-B599-4CAC782AE3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5838" y="1468036"/>
            <a:ext cx="1012148" cy="942779"/>
          </a:xfrm>
          <a:prstGeom prst="rect">
            <a:avLst/>
          </a:prstGeom>
        </xdr:spPr>
      </xdr:pic>
      <xdr:sp macro="" textlink="">
        <xdr:nvSpPr>
          <xdr:cNvPr id="19" name="Μήνυμα υποδοχής" descr="Κάντε κλικ στο κουμπί &quot;Πληροφορίες&quot; και πληκτρολογήστε αυτό που θέλετε να μάθετε.">
            <a:extLst>
              <a:ext uri="{FF2B5EF4-FFF2-40B4-BE49-F238E27FC236}">
                <a16:creationId xmlns:a16="http://schemas.microsoft.com/office/drawing/2014/main" id="{5778FEE5-3107-48FB-9854-7817EF5A9214}"/>
              </a:ext>
            </a:extLst>
          </xdr:cNvPr>
          <xdr:cNvSpPr txBox="1"/>
        </xdr:nvSpPr>
        <xdr:spPr>
          <a:xfrm>
            <a:off x="762520" y="1762816"/>
            <a:ext cx="6362180" cy="731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el"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Κάντε κλικ στο κουμπί </a:t>
            </a:r>
            <a:r>
              <a:rPr lang="el-GR" sz="1600" b="0" i="0" baseline="0">
                <a:solidFill>
                  <a:srgbClr val="217346"/>
                </a:solidFill>
                <a:effectLst/>
                <a:latin typeface="Segoe UI Semibold" panose="020B0702040204020203" pitchFamily="34" charset="0"/>
                <a:ea typeface="Segoe UI" pitchFamily="34" charset="0"/>
                <a:cs typeface="Segoe UI Semibold" panose="020B0702040204020203" pitchFamily="34" charset="0"/>
              </a:rPr>
              <a:t>Πείτε μου</a:t>
            </a:r>
            <a:r>
              <a:rPr lang="en-US" sz="1600" b="0" i="0" baseline="0">
                <a:solidFill>
                  <a:srgbClr val="217346"/>
                </a:solidFill>
                <a:effectLst/>
                <a:latin typeface="Segoe UI Semibold" panose="020B0702040204020203" pitchFamily="34" charset="0"/>
                <a:ea typeface="Segoe UI" pitchFamily="34" charset="0"/>
                <a:cs typeface="Segoe UI Semibold" panose="020B0702040204020203" pitchFamily="34" charset="0"/>
              </a:rPr>
              <a:t>                 </a:t>
            </a:r>
            <a:r>
              <a:rPr lang="el"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 και πληκτρολογήστε αυτό που θέλετε να μάθετε.</a:t>
            </a:r>
          </a:p>
        </xdr:txBody>
      </xdr:sp>
      <xdr:pic>
        <xdr:nvPicPr>
          <xdr:cNvPr id="20" name="Εικόνα 19">
            <a:extLst>
              <a:ext uri="{FF2B5EF4-FFF2-40B4-BE49-F238E27FC236}">
                <a16:creationId xmlns:a16="http://schemas.microsoft.com/office/drawing/2014/main" id="{88E5D8DC-FCE0-4296-A97F-BEEA80C83A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31303" y="1844959"/>
            <a:ext cx="2262661" cy="769703"/>
          </a:xfrm>
          <a:prstGeom prst="rect">
            <a:avLst/>
          </a:prstGeom>
        </xdr:spPr>
      </xdr:pic>
      <xdr:sp macro="" textlink="">
        <xdr:nvSpPr>
          <xdr:cNvPr id="23" name="Πλαίσιο κειμένου 22" descr="Μάθετε περισσότερα">
            <a:hlinkClick xmlns:r="http://schemas.openxmlformats.org/officeDocument/2006/relationships" r:id="rId3" tooltip="Μάθετε περισσότερα σχετικά με την Κοινότητα του Excel, στο web"/>
            <a:extLst>
              <a:ext uri="{FF2B5EF4-FFF2-40B4-BE49-F238E27FC236}">
                <a16:creationId xmlns:a16="http://schemas.microsoft.com/office/drawing/2014/main" id="{0E4F3BD9-1086-4455-B51C-A8936225A3CC}"/>
              </a:ext>
            </a:extLst>
          </xdr:cNvPr>
          <xdr:cNvSpPr txBox="1"/>
        </xdr:nvSpPr>
        <xdr:spPr>
          <a:xfrm>
            <a:off x="2348373" y="4330350"/>
            <a:ext cx="1795002" cy="575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l" sz="1200" u="sng" baseline="0">
                <a:solidFill>
                  <a:srgbClr val="217346"/>
                </a:solidFill>
                <a:effectLst/>
                <a:latin typeface="Segoe UI Semibold" panose="020B0702040204020203" pitchFamily="34" charset="0"/>
                <a:ea typeface="+mn-ea"/>
                <a:cs typeface="Segoe UI Semibold" panose="020B0702040204020203" pitchFamily="34" charset="0"/>
              </a:rPr>
              <a:t>Μάθετε περισσότερα</a:t>
            </a:r>
            <a:r>
              <a:rPr lang="en-US" sz="1200" u="sng" baseline="0">
                <a:solidFill>
                  <a:srgbClr val="217346"/>
                </a:solidFill>
                <a:effectLst/>
                <a:latin typeface="Segoe UI Semibold" panose="020B0702040204020203" pitchFamily="34" charset="0"/>
                <a:ea typeface="+mn-ea"/>
                <a:cs typeface="Segoe UI Semibold" panose="020B0702040204020203" pitchFamily="34" charset="0"/>
              </a:rPr>
              <a:t> </a:t>
            </a:r>
            <a:r>
              <a:rPr lang="el-GR" sz="1200" u="sng" baseline="0">
                <a:solidFill>
                  <a:srgbClr val="217346"/>
                </a:solidFill>
                <a:effectLst/>
                <a:latin typeface="Segoe UI Semibold" panose="020B0702040204020203" pitchFamily="34" charset="0"/>
                <a:ea typeface="+mn-ea"/>
                <a:cs typeface="Segoe UI Semibold" panose="020B0702040204020203" pitchFamily="34" charset="0"/>
              </a:rPr>
              <a:t>(μόνο στα Αγγλικά)</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4" name="Πλαίσιο κειμένου 23" descr="Μάθετε περισσότερα">
            <a:hlinkClick xmlns:r="http://schemas.openxmlformats.org/officeDocument/2006/relationships" r:id="rId4" tooltip="Μάθετε περισσότερα σχετικά με το τι νέο υπάρχει στο Excel, στο web"/>
            <a:extLst>
              <a:ext uri="{FF2B5EF4-FFF2-40B4-BE49-F238E27FC236}">
                <a16:creationId xmlns:a16="http://schemas.microsoft.com/office/drawing/2014/main" id="{C99A8BC1-9314-4FC6-B158-3CC6B224F07E}"/>
              </a:ext>
            </a:extLst>
          </xdr:cNvPr>
          <xdr:cNvSpPr txBox="1"/>
        </xdr:nvSpPr>
        <xdr:spPr>
          <a:xfrm>
            <a:off x="6243392" y="4330350"/>
            <a:ext cx="1757608"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l" sz="1200" u="sng" baseline="0">
                <a:solidFill>
                  <a:srgbClr val="217346"/>
                </a:solidFill>
                <a:effectLst/>
                <a:latin typeface="Segoe UI Semibold" panose="020B0702040204020203" pitchFamily="34" charset="0"/>
                <a:ea typeface="+mn-ea"/>
                <a:cs typeface="Segoe UI Semibold" panose="020B0702040204020203" pitchFamily="34" charset="0"/>
              </a:rPr>
              <a:t>Μάθετε περισσότερα</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5" name="Πλαίσιο κειμένου 24" descr="Κοινότητα&#10;Κάντε ερωτήσεις και συνδεθείτε με άλλους λάτρεις του Excel">
            <a:extLst>
              <a:ext uri="{FF2B5EF4-FFF2-40B4-BE49-F238E27FC236}">
                <a16:creationId xmlns:a16="http://schemas.microsoft.com/office/drawing/2014/main" id="{1293751F-7023-4F3D-A3F2-7A62FD5D2D64}"/>
              </a:ext>
            </a:extLst>
          </xdr:cNvPr>
          <xdr:cNvSpPr txBox="1"/>
        </xdr:nvSpPr>
        <xdr:spPr>
          <a:xfrm>
            <a:off x="2348373" y="3324224"/>
            <a:ext cx="1566402" cy="885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l" sz="1400" baseline="0">
                <a:solidFill>
                  <a:srgbClr val="217346"/>
                </a:solidFill>
                <a:effectLst/>
                <a:latin typeface="Segoe UI Light" panose="020B0502040204020203" pitchFamily="34" charset="0"/>
                <a:ea typeface="+mn-ea"/>
                <a:cs typeface="Segoe UI Light" panose="020B0502040204020203" pitchFamily="34" charset="0"/>
              </a:rPr>
              <a:t>Κοινότητα</a:t>
            </a:r>
          </a:p>
          <a:p>
            <a:pPr algn="l" rtl="0"/>
            <a:r>
              <a:rPr lang="el"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Κάντε ερωτήσεις και συνδεθείτε με άλλους λάτρεις του Excel.</a:t>
            </a:r>
          </a:p>
        </xdr:txBody>
      </xdr:sp>
      <xdr:sp macro="" textlink="">
        <xdr:nvSpPr>
          <xdr:cNvPr id="28" name="Πλαίσιο κειμένου 27" descr="Τι άλλο νέο υπάρχει;&#10;Οι συνδρομητές του Office 365 λαμβάνουν συνεχείς ενημερώσεις και νέες δυνατότητες">
            <a:extLst>
              <a:ext uri="{FF2B5EF4-FFF2-40B4-BE49-F238E27FC236}">
                <a16:creationId xmlns:a16="http://schemas.microsoft.com/office/drawing/2014/main" id="{ECCFA6AB-0C67-4817-85A5-BD3EDB6C982F}"/>
              </a:ext>
            </a:extLst>
          </xdr:cNvPr>
          <xdr:cNvSpPr txBox="1"/>
        </xdr:nvSpPr>
        <xdr:spPr>
          <a:xfrm>
            <a:off x="6229351" y="3324225"/>
            <a:ext cx="2219324" cy="1085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l" sz="1400" baseline="0">
                <a:solidFill>
                  <a:srgbClr val="217346"/>
                </a:solidFill>
                <a:effectLst/>
                <a:latin typeface="Segoe UI Light" panose="020B0502040204020203" pitchFamily="34" charset="0"/>
                <a:ea typeface="+mn-ea"/>
                <a:cs typeface="Segoe UI Light" panose="020B0502040204020203" pitchFamily="34" charset="0"/>
              </a:rPr>
              <a:t>Τι άλλο νέο υπάρχει;</a:t>
            </a:r>
          </a:p>
          <a:p>
            <a:pPr algn="l" rtl="0"/>
            <a:r>
              <a:rPr lang="el"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Οι συνδρομητές του Office 365 λαμβάνουν συνεχείς ενημερώσεις και νέες δυνατότητες.</a:t>
            </a:r>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pic>
        <xdr:nvPicPr>
          <xdr:cNvPr id="29" name="Εικόνα 28" descr="Κοινότητα">
            <a:extLst>
              <a:ext uri="{FF2B5EF4-FFF2-40B4-BE49-F238E27FC236}">
                <a16:creationId xmlns:a16="http://schemas.microsoft.com/office/drawing/2014/main" id="{41B2A156-9057-46D4-BFEA-4C4DAD54015C}"/>
              </a:ext>
            </a:extLst>
          </xdr:cNvPr>
          <xdr:cNvPicPr>
            <a:picLocks noChangeAspect="1"/>
          </xdr:cNvPicPr>
        </xdr:nvPicPr>
        <xdr:blipFill>
          <a:blip xmlns:r="http://schemas.openxmlformats.org/officeDocument/2006/relationships" r:embed="rId5"/>
          <a:stretch>
            <a:fillRect/>
          </a:stretch>
        </xdr:blipFill>
        <xdr:spPr>
          <a:xfrm>
            <a:off x="1409700" y="3467216"/>
            <a:ext cx="926984" cy="774603"/>
          </a:xfrm>
          <a:prstGeom prst="rect">
            <a:avLst/>
          </a:prstGeom>
        </xdr:spPr>
      </xdr:pic>
    </xdr:grpSp>
    <xdr:clientData/>
  </xdr:oneCellAnchor>
  <xdr:oneCellAnchor>
    <xdr:from>
      <xdr:col>1</xdr:col>
      <xdr:colOff>4707813</xdr:colOff>
      <xdr:row>15</xdr:row>
      <xdr:rowOff>98712</xdr:rowOff>
    </xdr:from>
    <xdr:ext cx="974505" cy="786961"/>
    <xdr:grpSp>
      <xdr:nvGrpSpPr>
        <xdr:cNvPr id="5" name="Ομάδα 4" descr="Τι άλλο νέο υπάρχει;">
          <a:extLst>
            <a:ext uri="{FF2B5EF4-FFF2-40B4-BE49-F238E27FC236}">
              <a16:creationId xmlns:a16="http://schemas.microsoft.com/office/drawing/2014/main" id="{C26483B0-64DC-4BE9-92D8-7D9943F8404A}"/>
            </a:ext>
          </a:extLst>
        </xdr:cNvPr>
        <xdr:cNvGrpSpPr/>
      </xdr:nvGrpSpPr>
      <xdr:grpSpPr>
        <a:xfrm>
          <a:off x="5317413" y="3527712"/>
          <a:ext cx="974505" cy="786961"/>
          <a:chOff x="6717588" y="3592566"/>
          <a:chExt cx="974505" cy="786961"/>
        </a:xfrm>
      </xdr:grpSpPr>
      <xdr:pic>
        <xdr:nvPicPr>
          <xdr:cNvPr id="6" name="Γραφικό 5" descr="Εφημερίδα">
            <a:extLst>
              <a:ext uri="{FF2B5EF4-FFF2-40B4-BE49-F238E27FC236}">
                <a16:creationId xmlns:a16="http://schemas.microsoft.com/office/drawing/2014/main" id="{C4C50A08-36A1-4EB5-B3E3-5871348DA9A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873201" y="3769928"/>
            <a:ext cx="669283" cy="609599"/>
          </a:xfrm>
          <a:prstGeom prst="rect">
            <a:avLst/>
          </a:prstGeom>
        </xdr:spPr>
      </xdr:pic>
      <xdr:grpSp>
        <xdr:nvGrpSpPr>
          <xdr:cNvPr id="7" name="Ομάδα 6" descr="Ακτινικές γραμμές">
            <a:extLst>
              <a:ext uri="{FF2B5EF4-FFF2-40B4-BE49-F238E27FC236}">
                <a16:creationId xmlns:a16="http://schemas.microsoft.com/office/drawing/2014/main" id="{E1BA0500-D74F-47DF-B174-42DE06128115}"/>
              </a:ext>
            </a:extLst>
          </xdr:cNvPr>
          <xdr:cNvGrpSpPr/>
        </xdr:nvGrpSpPr>
        <xdr:grpSpPr>
          <a:xfrm>
            <a:off x="6717588" y="3592566"/>
            <a:ext cx="974505" cy="414995"/>
            <a:chOff x="6717588" y="3592566"/>
            <a:chExt cx="974505" cy="414995"/>
          </a:xfrm>
        </xdr:grpSpPr>
        <xdr:cxnSp macro="">
          <xdr:nvCxnSpPr>
            <xdr:cNvPr id="8" name="Ευθεία γραμμή σύνδεσης 7" descr="Γραμμή">
              <a:extLst>
                <a:ext uri="{FF2B5EF4-FFF2-40B4-BE49-F238E27FC236}">
                  <a16:creationId xmlns:a16="http://schemas.microsoft.com/office/drawing/2014/main" id="{60F99F57-82B7-4C45-9E1F-6F539428C99F}"/>
                </a:ext>
              </a:extLst>
            </xdr:cNvPr>
            <xdr:cNvCxnSpPr/>
          </xdr:nvCxnSpPr>
          <xdr:spPr>
            <a:xfrm>
              <a:off x="6797564"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 name="Ευθεία γραμμή σύνδεσης 8" descr="Γραμμή">
              <a:extLst>
                <a:ext uri="{FF2B5EF4-FFF2-40B4-BE49-F238E27FC236}">
                  <a16:creationId xmlns:a16="http://schemas.microsoft.com/office/drawing/2014/main" id="{3B5990D6-B9FE-4EE3-B6AF-131B8541AF7C}"/>
                </a:ext>
              </a:extLst>
            </xdr:cNvPr>
            <xdr:cNvCxnSpPr/>
          </xdr:nvCxnSpPr>
          <xdr:spPr>
            <a:xfrm>
              <a:off x="7171996" y="3592566"/>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 name="Ευθεία γραμμή σύνδεσης 9" descr="Γραμμή">
              <a:extLst>
                <a:ext uri="{FF2B5EF4-FFF2-40B4-BE49-F238E27FC236}">
                  <a16:creationId xmlns:a16="http://schemas.microsoft.com/office/drawing/2014/main" id="{14DE8C8C-88B2-47BC-9A89-7F755A4EEB16}"/>
                </a:ext>
              </a:extLst>
            </xdr:cNvPr>
            <xdr:cNvCxnSpPr/>
          </xdr:nvCxnSpPr>
          <xdr:spPr>
            <a:xfrm flipH="1">
              <a:off x="7454461"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Ευθεία γραμμή σύνδεσης 10" descr="Γραμμή">
              <a:extLst>
                <a:ext uri="{FF2B5EF4-FFF2-40B4-BE49-F238E27FC236}">
                  <a16:creationId xmlns:a16="http://schemas.microsoft.com/office/drawing/2014/main" id="{2EC00F15-9B85-41E1-887D-BDD4E298A585}"/>
                </a:ext>
              </a:extLst>
            </xdr:cNvPr>
            <xdr:cNvCxnSpPr/>
          </xdr:nvCxnSpPr>
          <xdr:spPr>
            <a:xfrm rot="5400000">
              <a:off x="6790996"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 name="Ευθεία γραμμή σύνδεσης 11" descr="Γραμμή">
              <a:extLst>
                <a:ext uri="{FF2B5EF4-FFF2-40B4-BE49-F238E27FC236}">
                  <a16:creationId xmlns:a16="http://schemas.microsoft.com/office/drawing/2014/main" id="{6BB4DA8E-3D9A-4F41-BFA9-62787CEDBB3C}"/>
                </a:ext>
              </a:extLst>
            </xdr:cNvPr>
            <xdr:cNvCxnSpPr/>
          </xdr:nvCxnSpPr>
          <xdr:spPr>
            <a:xfrm rot="5400000">
              <a:off x="7618685"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grpSp>
    <xdr:clientData/>
  </xdr:oneCellAnchor>
</xdr:wsDr>
</file>

<file path=xl/drawings/drawing2.xml><?xml version="1.0" encoding="utf-8"?>
<xdr:wsDr xmlns:xdr="http://schemas.openxmlformats.org/drawingml/2006/spreadsheetDrawing" xmlns:a="http://schemas.openxmlformats.org/drawingml/2006/main">
  <xdr:twoCellAnchor editAs="absolute">
    <xdr:from>
      <xdr:col>0</xdr:col>
      <xdr:colOff>364306</xdr:colOff>
      <xdr:row>0</xdr:row>
      <xdr:rowOff>352424</xdr:rowOff>
    </xdr:from>
    <xdr:to>
      <xdr:col>1</xdr:col>
      <xdr:colOff>5249869</xdr:colOff>
      <xdr:row>28</xdr:row>
      <xdr:rowOff>1</xdr:rowOff>
    </xdr:to>
    <xdr:grpSp>
      <xdr:nvGrpSpPr>
        <xdr:cNvPr id="106" name="Ομάδα 105">
          <a:extLst>
            <a:ext uri="{FF2B5EF4-FFF2-40B4-BE49-F238E27FC236}">
              <a16:creationId xmlns:a16="http://schemas.microsoft.com/office/drawing/2014/main" id="{B02C2868-90B4-49F8-9B54-D2DE144C06FB}"/>
            </a:ext>
          </a:extLst>
        </xdr:cNvPr>
        <xdr:cNvGrpSpPr/>
      </xdr:nvGrpSpPr>
      <xdr:grpSpPr>
        <a:xfrm>
          <a:off x="364306" y="352424"/>
          <a:ext cx="5754243" cy="5804537"/>
          <a:chOff x="333375" y="266699"/>
          <a:chExt cx="5695950" cy="5975847"/>
        </a:xfrm>
      </xdr:grpSpPr>
      <xdr:grpSp>
        <xdr:nvGrpSpPr>
          <xdr:cNvPr id="107" name="Οδηγία για την πρόσθεση αριθμών">
            <a:extLst>
              <a:ext uri="{FF2B5EF4-FFF2-40B4-BE49-F238E27FC236}">
                <a16:creationId xmlns:a16="http://schemas.microsoft.com/office/drawing/2014/main" id="{6A0EC01A-7B98-4483-A182-0263FDEAEC51}"/>
              </a:ext>
            </a:extLst>
          </xdr:cNvPr>
          <xdr:cNvGrpSpPr/>
        </xdr:nvGrpSpPr>
        <xdr:grpSpPr>
          <a:xfrm>
            <a:off x="333375" y="266699"/>
            <a:ext cx="5695950" cy="5975847"/>
            <a:chOff x="0" y="-1"/>
            <a:chExt cx="5695950" cy="6038097"/>
          </a:xfrm>
        </xdr:grpSpPr>
        <xdr:sp macro="" textlink="">
          <xdr:nvSpPr>
            <xdr:cNvPr id="121" name="Φόντο" descr="Φόντο">
              <a:extLst>
                <a:ext uri="{FF2B5EF4-FFF2-40B4-BE49-F238E27FC236}">
                  <a16:creationId xmlns:a16="http://schemas.microsoft.com/office/drawing/2014/main" id="{2147F87B-DB9B-4472-AAD1-ABC163A3B03F}"/>
                </a:ext>
              </a:extLst>
            </xdr:cNvPr>
            <xdr:cNvSpPr/>
          </xdr:nvSpPr>
          <xdr:spPr>
            <a:xfrm>
              <a:off x="0" y="-1"/>
              <a:ext cx="5695950" cy="603809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22" name="Βήμα" descr="Βασικές λειτουργίες: εκτέλεση μαθηματικών πράξεων με το Excel&#10;">
              <a:extLst>
                <a:ext uri="{FF2B5EF4-FFF2-40B4-BE49-F238E27FC236}">
                  <a16:creationId xmlns:a16="http://schemas.microsoft.com/office/drawing/2014/main" id="{527A2F1F-8B85-44FB-84D2-005AA1509431}"/>
                </a:ext>
              </a:extLst>
            </xdr:cNvPr>
            <xdr:cNvSpPr txBox="1"/>
          </xdr:nvSpPr>
          <xdr:spPr>
            <a:xfrm>
              <a:off x="184433" y="118697"/>
              <a:ext cx="5216551" cy="906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Βασικές λειτουργίες: εκτέλεση μαθηματικών πράξεων με το Excel</a:t>
              </a:r>
              <a:endParaRPr kumimoji="0" lang="en-US" sz="2200" b="1" i="1"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sp macro="" textlink="">
          <xdr:nvSpPr>
            <xdr:cNvPr id="123" name="Κουμπί &quot;Περισσότερες λεπτομέρειες&quot;" descr="Προχωρήστε προς τα κάτω για περισσότερες λεπτομέρειες">
              <a:hlinkClick xmlns:r="http://schemas.openxmlformats.org/officeDocument/2006/relationships" r:id="rId1"/>
              <a:extLst>
                <a:ext uri="{FF2B5EF4-FFF2-40B4-BE49-F238E27FC236}">
                  <a16:creationId xmlns:a16="http://schemas.microsoft.com/office/drawing/2014/main" id="{1CED4306-172A-4987-9E8C-4F8C83F698F2}"/>
                </a:ext>
              </a:extLst>
            </xdr:cNvPr>
            <xdr:cNvSpPr/>
          </xdr:nvSpPr>
          <xdr:spPr>
            <a:xfrm>
              <a:off x="234924" y="5242454"/>
              <a:ext cx="2723067" cy="69365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l" sz="1200">
                  <a:solidFill>
                    <a:srgbClr val="0B744D"/>
                  </a:solidFill>
                  <a:latin typeface="Segoe UI" pitchFamily="34" charset="0"/>
                  <a:ea typeface="Segoe UI" pitchFamily="34" charset="0"/>
                  <a:cs typeface="Segoe UI" pitchFamily="34" charset="0"/>
                </a:rPr>
                <a:t>Προχωρήστε προς τα κάτω για περισσότερες λεπτομέρειες</a:t>
              </a:r>
            </a:p>
          </xdr:txBody>
        </xdr:sp>
        <xdr:cxnSp macro="">
          <xdr:nvCxnSpPr>
            <xdr:cNvPr id="124" name="Κάτω γραμμή" descr="Διακοσμητική γραμμή">
              <a:extLst>
                <a:ext uri="{FF2B5EF4-FFF2-40B4-BE49-F238E27FC236}">
                  <a16:creationId xmlns:a16="http://schemas.microsoft.com/office/drawing/2014/main" id="{50B75431-5A3C-410B-A96B-E6824F0F2D01}"/>
                </a:ext>
              </a:extLst>
            </xdr:cNvPr>
            <xdr:cNvCxnSpPr>
              <a:cxnSpLocks/>
            </xdr:cNvCxnSpPr>
          </xdr:nvCxnSpPr>
          <xdr:spPr>
            <a:xfrm>
              <a:off x="184433" y="5087214"/>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Κουμπί &quot;Επόμενο&quot;" descr="Κουμπί &quot;Επόμενο βήμα&quot;, με υπερ-σύνδεση για το επόμενο φύλλο">
              <a:hlinkClick xmlns:r="http://schemas.openxmlformats.org/officeDocument/2006/relationships" r:id="rId2" tooltip="Κάντε κλικ εδώ για να προχωρήσετε στο επόμενο φύλλο εργασίας"/>
              <a:extLst>
                <a:ext uri="{FF2B5EF4-FFF2-40B4-BE49-F238E27FC236}">
                  <a16:creationId xmlns:a16="http://schemas.microsoft.com/office/drawing/2014/main" id="{B0BBFD4D-9951-4AC0-8CF1-AD7AD1715BA1}"/>
                </a:ext>
              </a:extLst>
            </xdr:cNvPr>
            <xdr:cNvSpPr/>
          </xdr:nvSpPr>
          <xdr:spPr>
            <a:xfrm>
              <a:off x="3981569" y="5290377"/>
              <a:ext cx="1466731" cy="358618"/>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 βήμα</a:t>
              </a:r>
            </a:p>
          </xdr:txBody>
        </xdr:sp>
        <xdr:cxnSp macro="">
          <xdr:nvCxnSpPr>
            <xdr:cNvPr id="126" name="Επάνω γραμμή" descr="Διακοσμητική γραμμή">
              <a:extLst>
                <a:ext uri="{FF2B5EF4-FFF2-40B4-BE49-F238E27FC236}">
                  <a16:creationId xmlns:a16="http://schemas.microsoft.com/office/drawing/2014/main" id="{6E3272E8-3D34-4BC2-A3B8-CFAA0B7306AE}"/>
                </a:ext>
              </a:extLst>
            </xdr:cNvPr>
            <xdr:cNvCxnSpPr>
              <a:cxnSpLocks/>
            </xdr:cNvCxnSpPr>
          </xdr:nvCxnSpPr>
          <xdr:spPr>
            <a:xfrm>
              <a:off x="184433" y="108615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8" name="Κείμενο_βήματος" descr="Μπορείτε να εκτελέσετε πρόσθεση, αφαίρεση, πολλαπλασιασμό και διαίρεση στο Excel, χωρίς να χρησιμοποιήσετε τις ενσωματωμένες συναρτήσεις. Μπορείτε απλώς να χρησιμοποιήσετε τους τελεστές +, -, *, /. Όλοι οι τύποι ξεκινούν με ένα σύμβολο ίσον (=).">
            <a:extLst>
              <a:ext uri="{FF2B5EF4-FFF2-40B4-BE49-F238E27FC236}">
                <a16:creationId xmlns:a16="http://schemas.microsoft.com/office/drawing/2014/main" id="{8742DC30-0FF1-4950-98D1-1D4D2D7B33ED}"/>
              </a:ext>
            </a:extLst>
          </xdr:cNvPr>
          <xdr:cNvSpPr txBox="1"/>
        </xdr:nvSpPr>
        <xdr:spPr>
          <a:xfrm>
            <a:off x="451745" y="1449760"/>
            <a:ext cx="5284985" cy="9132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Μπορείτε να εκτελέσετε πρόσθεση, αφαίρεση, πολλαπλασιασμό και διαίρεση στο Excel, χωρίς να χρησιμοποιήσετε τις ενσωματωμένες συναρτήσεις. Μπορείτε απλώς να χρησιμοποιήσετε ορισμένους βασικούς τελεστές: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Όλοι οι τύποι ξεκινούν με ένα σύμβολο ίσον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9" name="Ομάδα_βήματος">
            <a:extLst>
              <a:ext uri="{FF2B5EF4-FFF2-40B4-BE49-F238E27FC236}">
                <a16:creationId xmlns:a16="http://schemas.microsoft.com/office/drawing/2014/main" id="{344307E7-8939-4DC6-90D0-121C6023E34E}"/>
              </a:ext>
            </a:extLst>
          </xdr:cNvPr>
          <xdr:cNvGrpSpPr/>
        </xdr:nvGrpSpPr>
        <xdr:grpSpPr>
          <a:xfrm>
            <a:off x="542925" y="2426227"/>
            <a:ext cx="5220101" cy="596208"/>
            <a:chOff x="609600" y="8446027"/>
            <a:chExt cx="5186234" cy="596208"/>
          </a:xfrm>
        </xdr:grpSpPr>
        <xdr:sp macro="" textlink="">
          <xdr:nvSpPr>
            <xdr:cNvPr id="119" name="Κείμενο_βήματος" descr="Για πρόσθεση, επιλέξτε το κελί F3, πληκτρολογήστε =C3+C4 και πατήστε το πλήκτρο Enter. &#10;">
              <a:extLst>
                <a:ext uri="{FF2B5EF4-FFF2-40B4-BE49-F238E27FC236}">
                  <a16:creationId xmlns:a16="http://schemas.microsoft.com/office/drawing/2014/main" id="{F002E929-4219-4978-A490-F2DD449CF4AA}"/>
                </a:ext>
              </a:extLst>
            </xdr:cNvPr>
            <xdr:cNvSpPr txBox="1"/>
          </xdr:nvSpPr>
          <xdr:spPr>
            <a:xfrm>
              <a:off x="1017295" y="8487985"/>
              <a:ext cx="4778539" cy="55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Για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πρόσθεση</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επιλέξτε το κελί F3, πληκτρολογήστε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και πατήστε το πλήκτρο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0" name="Σχήμα_βήματος" descr="2">
              <a:extLst>
                <a:ext uri="{FF2B5EF4-FFF2-40B4-BE49-F238E27FC236}">
                  <a16:creationId xmlns:a16="http://schemas.microsoft.com/office/drawing/2014/main" id="{2E6406AB-C476-48D1-BEA6-869A7184608F}"/>
                </a:ext>
              </a:extLst>
            </xdr:cNvPr>
            <xdr:cNvSpPr/>
          </xdr:nvSpPr>
          <xdr:spPr>
            <a:xfrm>
              <a:off x="609600" y="8446027"/>
              <a:ext cx="372191" cy="36686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grpSp>
      <xdr:grpSp>
        <xdr:nvGrpSpPr>
          <xdr:cNvPr id="110" name="Ομάδα_βήματος">
            <a:extLst>
              <a:ext uri="{FF2B5EF4-FFF2-40B4-BE49-F238E27FC236}">
                <a16:creationId xmlns:a16="http://schemas.microsoft.com/office/drawing/2014/main" id="{8FFCD9EA-E2D0-4CB7-A158-043B5D0A28C7}"/>
              </a:ext>
            </a:extLst>
          </xdr:cNvPr>
          <xdr:cNvGrpSpPr/>
        </xdr:nvGrpSpPr>
        <xdr:grpSpPr>
          <a:xfrm>
            <a:off x="542925" y="3130405"/>
            <a:ext cx="5220101" cy="596207"/>
            <a:chOff x="609600" y="8607280"/>
            <a:chExt cx="5186234" cy="596207"/>
          </a:xfrm>
        </xdr:grpSpPr>
        <xdr:sp macro="" textlink="">
          <xdr:nvSpPr>
            <xdr:cNvPr id="117" name="Κείμενο_βήματος" descr="Για αφαίρεση, επιλέξτε το κελί F4, πληκτρολογήστε =C3-C4 και πατήστε το πλήκτρο Enter. &#10;">
              <a:extLst>
                <a:ext uri="{FF2B5EF4-FFF2-40B4-BE49-F238E27FC236}">
                  <a16:creationId xmlns:a16="http://schemas.microsoft.com/office/drawing/2014/main" id="{CADFDA66-201E-4B9E-93C9-81C8D7287166}"/>
                </a:ext>
              </a:extLst>
            </xdr:cNvPr>
            <xdr:cNvSpPr txBox="1"/>
          </xdr:nvSpPr>
          <xdr:spPr>
            <a:xfrm>
              <a:off x="1017295" y="864923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Για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αφαίρεση</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επιλέξτε το κελί F4, πληκτρολογήστε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l" sz="1200" b="0" i="0" kern="1200" baseline="0">
                  <a:solidFill>
                    <a:schemeClr val="dk1"/>
                  </a:solidFill>
                  <a:effectLst/>
                  <a:latin typeface="+mn-lt"/>
                  <a:ea typeface="+mn-ea"/>
                  <a:cs typeface="+mn-cs"/>
                </a:rPr>
                <a:t> και πατήστε το πλήκτρο </a:t>
              </a:r>
              <a:r>
                <a:rPr lang="el" sz="1100" b="1"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Enter</a:t>
              </a:r>
              <a:r>
                <a:rPr lang="el" sz="1200" b="0" i="0" kern="1200" baseline="0">
                  <a:solidFill>
                    <a:schemeClr val="dk1"/>
                  </a:solidFill>
                  <a:effectLst/>
                  <a:latin typeface="+mn-lt"/>
                  <a:ea typeface="+mn-ea"/>
                  <a:cs typeface="+mn-cs"/>
                </a:rPr>
                <a:t>.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8" name="Σχήμα_βήματος" descr="3">
              <a:extLst>
                <a:ext uri="{FF2B5EF4-FFF2-40B4-BE49-F238E27FC236}">
                  <a16:creationId xmlns:a16="http://schemas.microsoft.com/office/drawing/2014/main" id="{30447D02-8C17-460D-8A68-AA7AAC297B58}"/>
                </a:ext>
              </a:extLst>
            </xdr:cNvPr>
            <xdr:cNvSpPr/>
          </xdr:nvSpPr>
          <xdr:spPr>
            <a:xfrm>
              <a:off x="609600" y="8607280"/>
              <a:ext cx="372191" cy="36686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grpSp>
      <xdr:grpSp>
        <xdr:nvGrpSpPr>
          <xdr:cNvPr id="111" name="Ομάδα_βήματος">
            <a:extLst>
              <a:ext uri="{FF2B5EF4-FFF2-40B4-BE49-F238E27FC236}">
                <a16:creationId xmlns:a16="http://schemas.microsoft.com/office/drawing/2014/main" id="{F7FEC8A2-A21F-4408-8113-8AAE6773DEF1}"/>
              </a:ext>
            </a:extLst>
          </xdr:cNvPr>
          <xdr:cNvGrpSpPr/>
        </xdr:nvGrpSpPr>
        <xdr:grpSpPr>
          <a:xfrm>
            <a:off x="533400" y="3825177"/>
            <a:ext cx="5220101" cy="596207"/>
            <a:chOff x="609600" y="8740077"/>
            <a:chExt cx="5186234" cy="596207"/>
          </a:xfrm>
        </xdr:grpSpPr>
        <xdr:sp macro="" textlink="">
          <xdr:nvSpPr>
            <xdr:cNvPr id="115" name="Κείμενο_βήματος" descr="Για πολλαπλασιασμό, επιλέξτε το κελί F5, πληκτρολογήστε =C3*C4 και πατήστε το πλήκτρο Enter.&#10;">
              <a:extLst>
                <a:ext uri="{FF2B5EF4-FFF2-40B4-BE49-F238E27FC236}">
                  <a16:creationId xmlns:a16="http://schemas.microsoft.com/office/drawing/2014/main" id="{A750B84C-D9FA-4307-B87D-B03500BD1295}"/>
                </a:ext>
              </a:extLst>
            </xdr:cNvPr>
            <xdr:cNvSpPr txBox="1"/>
          </xdr:nvSpPr>
          <xdr:spPr>
            <a:xfrm>
              <a:off x="1017295" y="8782035"/>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Για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πολλαπλασιασμό</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επιλέξτε το κελί F5, πληκτρολογήστε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και πατήστε το πλήκτρο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Σχήμα_βήματος" descr="4">
              <a:extLst>
                <a:ext uri="{FF2B5EF4-FFF2-40B4-BE49-F238E27FC236}">
                  <a16:creationId xmlns:a16="http://schemas.microsoft.com/office/drawing/2014/main" id="{301F9E0F-B2AD-4808-8E07-2DD27EAA8710}"/>
                </a:ext>
              </a:extLst>
            </xdr:cNvPr>
            <xdr:cNvSpPr/>
          </xdr:nvSpPr>
          <xdr:spPr>
            <a:xfrm>
              <a:off x="609600" y="8740077"/>
              <a:ext cx="372191" cy="36686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3</a:t>
              </a:r>
            </a:p>
          </xdr:txBody>
        </xdr:sp>
      </xdr:grpSp>
      <xdr:grpSp>
        <xdr:nvGrpSpPr>
          <xdr:cNvPr id="112" name="Ομάδα_βήματος">
            <a:extLst>
              <a:ext uri="{FF2B5EF4-FFF2-40B4-BE49-F238E27FC236}">
                <a16:creationId xmlns:a16="http://schemas.microsoft.com/office/drawing/2014/main" id="{408F37C5-7518-41B6-95C9-BDDF6E7642EF}"/>
              </a:ext>
            </a:extLst>
          </xdr:cNvPr>
          <xdr:cNvGrpSpPr/>
        </xdr:nvGrpSpPr>
        <xdr:grpSpPr>
          <a:xfrm>
            <a:off x="542925" y="4491491"/>
            <a:ext cx="5220101" cy="596209"/>
            <a:chOff x="609600" y="8844416"/>
            <a:chExt cx="5186234" cy="596209"/>
          </a:xfrm>
        </xdr:grpSpPr>
        <xdr:sp macro="" textlink="">
          <xdr:nvSpPr>
            <xdr:cNvPr id="113" name="Κείμενο_βήματος" descr="Για διαίρεση, επιλέξτε το κελί F6, πληκτρολογήστε =C3/C4 και πατήστε το πλήκτρο Enter.&#10;">
              <a:extLst>
                <a:ext uri="{FF2B5EF4-FFF2-40B4-BE49-F238E27FC236}">
                  <a16:creationId xmlns:a16="http://schemas.microsoft.com/office/drawing/2014/main" id="{9799513C-69A2-449B-AD71-86A24AC167F3}"/>
                </a:ext>
              </a:extLst>
            </xdr:cNvPr>
            <xdr:cNvSpPr txBox="1"/>
          </xdr:nvSpPr>
          <xdr:spPr>
            <a:xfrm>
              <a:off x="1017295" y="8886376"/>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Για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διαίρεση</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επιλέξτε το κελί F6, πληκτρολογήστε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και πατήστε το πλήκτρο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Σχήμα_βήματος" descr="5">
              <a:extLst>
                <a:ext uri="{FF2B5EF4-FFF2-40B4-BE49-F238E27FC236}">
                  <a16:creationId xmlns:a16="http://schemas.microsoft.com/office/drawing/2014/main" id="{5F788989-D02F-42F0-AAEB-46D2CBCF5550}"/>
                </a:ext>
              </a:extLst>
            </xdr:cNvPr>
            <xdr:cNvSpPr/>
          </xdr:nvSpPr>
          <xdr:spPr>
            <a:xfrm>
              <a:off x="609600" y="8844416"/>
              <a:ext cx="372191" cy="36686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4</a:t>
              </a:r>
            </a:p>
          </xdr:txBody>
        </xdr:sp>
      </xdr:grpSp>
    </xdr:grpSp>
    <xdr:clientData/>
  </xdr:twoCellAnchor>
  <xdr:twoCellAnchor editAs="absolute">
    <xdr:from>
      <xdr:col>0</xdr:col>
      <xdr:colOff>354781</xdr:colOff>
      <xdr:row>28</xdr:row>
      <xdr:rowOff>95249</xdr:rowOff>
    </xdr:from>
    <xdr:to>
      <xdr:col>1</xdr:col>
      <xdr:colOff>5240344</xdr:colOff>
      <xdr:row>67</xdr:row>
      <xdr:rowOff>47624</xdr:rowOff>
    </xdr:to>
    <xdr:sp macro="" textlink="">
      <xdr:nvSpPr>
        <xdr:cNvPr id="128" name="Ορθογώνιο 127" descr="Φόντο">
          <a:extLst>
            <a:ext uri="{FF2B5EF4-FFF2-40B4-BE49-F238E27FC236}">
              <a16:creationId xmlns:a16="http://schemas.microsoft.com/office/drawing/2014/main" id="{C6DA8A49-5A77-4AE2-BD39-5BC07FDB559E}"/>
            </a:ext>
          </a:extLst>
        </xdr:cNvPr>
        <xdr:cNvSpPr/>
      </xdr:nvSpPr>
      <xdr:spPr>
        <a:xfrm>
          <a:off x="354781" y="6448424"/>
          <a:ext cx="5733288" cy="73818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lientData/>
  </xdr:twoCellAnchor>
  <xdr:twoCellAnchor editAs="absolute">
    <xdr:from>
      <xdr:col>0</xdr:col>
      <xdr:colOff>554806</xdr:colOff>
      <xdr:row>33</xdr:row>
      <xdr:rowOff>129471</xdr:rowOff>
    </xdr:from>
    <xdr:to>
      <xdr:col>1</xdr:col>
      <xdr:colOff>4958126</xdr:colOff>
      <xdr:row>33</xdr:row>
      <xdr:rowOff>129471</xdr:rowOff>
    </xdr:to>
    <xdr:cxnSp macro="">
      <xdr:nvCxnSpPr>
        <xdr:cNvPr id="129" name="Ευθεία γραμμή σύνδεσης 128" descr="Διακοσμητική γραμμή">
          <a:extLst>
            <a:ext uri="{FF2B5EF4-FFF2-40B4-BE49-F238E27FC236}">
              <a16:creationId xmlns:a16="http://schemas.microsoft.com/office/drawing/2014/main" id="{A37B1A9B-7A4A-4AFE-83FF-68ED0AF60BB5}"/>
            </a:ext>
          </a:extLst>
        </xdr:cNvPr>
        <xdr:cNvCxnSpPr>
          <a:cxnSpLocks/>
        </xdr:cNvCxnSpPr>
      </xdr:nvCxnSpPr>
      <xdr:spPr>
        <a:xfrm>
          <a:off x="554806" y="7435146"/>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63</xdr:row>
      <xdr:rowOff>129814</xdr:rowOff>
    </xdr:from>
    <xdr:to>
      <xdr:col>1</xdr:col>
      <xdr:colOff>4958126</xdr:colOff>
      <xdr:row>63</xdr:row>
      <xdr:rowOff>129814</xdr:rowOff>
    </xdr:to>
    <xdr:cxnSp macro="">
      <xdr:nvCxnSpPr>
        <xdr:cNvPr id="130" name="Ευθεία γραμμή σύνδεσης 129" descr="Διακοσμητική γραμμή">
          <a:extLst>
            <a:ext uri="{FF2B5EF4-FFF2-40B4-BE49-F238E27FC236}">
              <a16:creationId xmlns:a16="http://schemas.microsoft.com/office/drawing/2014/main" id="{54D32FC2-4A3C-44C6-8554-5D7D5A124DFA}"/>
            </a:ext>
          </a:extLst>
        </xdr:cNvPr>
        <xdr:cNvCxnSpPr>
          <a:cxnSpLocks/>
        </xdr:cNvCxnSpPr>
      </xdr:nvCxnSpPr>
      <xdr:spPr>
        <a:xfrm>
          <a:off x="554806" y="13150489"/>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28</xdr:row>
      <xdr:rowOff>155141</xdr:rowOff>
    </xdr:from>
    <xdr:to>
      <xdr:col>1</xdr:col>
      <xdr:colOff>4961299</xdr:colOff>
      <xdr:row>33</xdr:row>
      <xdr:rowOff>104774</xdr:rowOff>
    </xdr:to>
    <xdr:sp macro="" textlink="">
      <xdr:nvSpPr>
        <xdr:cNvPr id="131" name="Βήμα" descr="Περισσότερες πληροφορίες σχετικά με τους τύπους, τα κελιά και τις περιοχές&#10;">
          <a:extLst>
            <a:ext uri="{FF2B5EF4-FFF2-40B4-BE49-F238E27FC236}">
              <a16:creationId xmlns:a16="http://schemas.microsoft.com/office/drawing/2014/main" id="{357DDA9A-4748-449A-87E8-7D577E6B6F8E}"/>
            </a:ext>
          </a:extLst>
        </xdr:cNvPr>
        <xdr:cNvSpPr txBox="1"/>
      </xdr:nvSpPr>
      <xdr:spPr>
        <a:xfrm>
          <a:off x="554806" y="6508316"/>
          <a:ext cx="5254218" cy="902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Περισσότερες πληροφορίες σχετικά με τους τύπους, τα κελιά και τις περιοχές</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469081</xdr:colOff>
      <xdr:row>34</xdr:row>
      <xdr:rowOff>75339</xdr:rowOff>
    </xdr:from>
    <xdr:to>
      <xdr:col>1</xdr:col>
      <xdr:colOff>4915399</xdr:colOff>
      <xdr:row>37</xdr:row>
      <xdr:rowOff>27150</xdr:rowOff>
    </xdr:to>
    <xdr:sp macro="" textlink="">
      <xdr:nvSpPr>
        <xdr:cNvPr id="132" name="Κείμενο_βήματος" descr="Το Excel αποτελείται από μεμονωμένα κελιά που ομαδοποιούνται σε γραμμές και στήλες. Οι γραμμές προσδιορίζονται με αριθμούς και οι στήλες με γράμματα. Υπάρχουν 1.048.576 γραμμές και 16.384 στήλες στις οποίες μπορείτε να τοποθετήσετε τύπους και συναρτήσεις.">
          <a:extLst>
            <a:ext uri="{FF2B5EF4-FFF2-40B4-BE49-F238E27FC236}">
              <a16:creationId xmlns:a16="http://schemas.microsoft.com/office/drawing/2014/main" id="{C309FDDD-7DD5-4C0A-A9F5-43E33DAD131C}"/>
            </a:ext>
          </a:extLst>
        </xdr:cNvPr>
        <xdr:cNvSpPr txBox="1"/>
      </xdr:nvSpPr>
      <xdr:spPr>
        <a:xfrm>
          <a:off x="469081" y="7571514"/>
          <a:ext cx="5294043" cy="523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Το Excel αποτελείται από μεμονωμένα κελιά που ομαδοποιούνται σε γραμμές και στήλες. Οι γραμμές προσδιορίζονται με αριθμούς και οι στήλες με γράμματα. Υπάρχουν περισσότερες από 1 εκατομμύριο γραμμές και 16.000 στήλες στις οποίες μπορείτε να τοποθετήσετε τύπους.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38</xdr:row>
      <xdr:rowOff>175803</xdr:rowOff>
    </xdr:from>
    <xdr:to>
      <xdr:col>1</xdr:col>
      <xdr:colOff>4915399</xdr:colOff>
      <xdr:row>45</xdr:row>
      <xdr:rowOff>101320</xdr:rowOff>
    </xdr:to>
    <xdr:sp macro="" textlink="">
      <xdr:nvSpPr>
        <xdr:cNvPr id="133" name="Κείμενο_βήματος" descr="Οι τύποι μπορούν να περιέχουν αναφορές σε κελιά, περιοχές αναφορών σε κελιά, τελεστές και σταθερές. Ακολουθούν παραδείγματα τύπων:&#10;&#10;=A1+BI&#10;=10*20&#10;=SUM(A1:A10)&#10;&#10;">
          <a:extLst>
            <a:ext uri="{FF2B5EF4-FFF2-40B4-BE49-F238E27FC236}">
              <a16:creationId xmlns:a16="http://schemas.microsoft.com/office/drawing/2014/main" id="{DE5F2A61-4B42-4344-8A7F-D8616CB59479}"/>
            </a:ext>
          </a:extLst>
        </xdr:cNvPr>
        <xdr:cNvSpPr txBox="1"/>
      </xdr:nvSpPr>
      <xdr:spPr>
        <a:xfrm>
          <a:off x="469081" y="8433978"/>
          <a:ext cx="5294043" cy="1259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Οι τύποι μπορούν να περιέχουν αναφορές σε κελιά, περιοχές αναφορών σε κελιά, τελεστές και σταθερές. Ακολουθούν παραδείγματα τύπων:</a:t>
          </a:r>
        </a:p>
        <a:p>
          <a:pPr marL="457200" marR="0" lvl="1" indent="0" defTabSz="914400" rtl="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457200" marR="0" lvl="1" indent="0" defTabSz="914400" rtl="0" eaLnBrk="1" fontAlgn="auto" latinLnBrk="0" hangingPunct="1">
            <a:lnSpc>
              <a:spcPct val="100000"/>
            </a:lnSpc>
            <a:spcBef>
              <a:spcPts val="0"/>
            </a:spcBef>
            <a:spcAft>
              <a:spcPts val="0"/>
            </a:spcAft>
            <a:buClrTx/>
            <a:buSzTx/>
            <a:buFontTx/>
            <a:buNone/>
            <a:tabLst/>
            <a:defRPr/>
          </a:pP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=A1+B1</a:t>
          </a:r>
        </a:p>
        <a:p>
          <a:pPr marL="457200" marR="0" lvl="1" indent="0" defTabSz="914400" rtl="0" eaLnBrk="1" fontAlgn="auto" latinLnBrk="0" hangingPunct="1">
            <a:lnSpc>
              <a:spcPct val="100000"/>
            </a:lnSpc>
            <a:spcBef>
              <a:spcPts val="0"/>
            </a:spcBef>
            <a:spcAft>
              <a:spcPts val="0"/>
            </a:spcAft>
            <a:buClrTx/>
            <a:buSzTx/>
            <a:buFontTx/>
            <a:buNone/>
            <a:tabLst/>
            <a:defRPr/>
          </a:pP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20</a:t>
          </a:r>
        </a:p>
        <a:p>
          <a:pPr marL="457200" marR="0" lvl="1" indent="0" defTabSz="914400" rtl="0" eaLnBrk="1" fontAlgn="auto" latinLnBrk="0" hangingPunct="1">
            <a:lnSpc>
              <a:spcPct val="100000"/>
            </a:lnSpc>
            <a:spcBef>
              <a:spcPts val="0"/>
            </a:spcBef>
            <a:spcAft>
              <a:spcPts val="0"/>
            </a:spcAft>
            <a:buClrTx/>
            <a:buSzTx/>
            <a:buFontTx/>
            <a:buNone/>
            <a:tabLst/>
            <a:defRPr/>
          </a:pP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=SUM(A1:A10)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45</xdr:row>
      <xdr:rowOff>52540</xdr:rowOff>
    </xdr:from>
    <xdr:to>
      <xdr:col>1</xdr:col>
      <xdr:colOff>5050606</xdr:colOff>
      <xdr:row>49</xdr:row>
      <xdr:rowOff>84755</xdr:rowOff>
    </xdr:to>
    <xdr:sp macro="" textlink="">
      <xdr:nvSpPr>
        <xdr:cNvPr id="134" name="Κείμενο_βήματος" descr="Στο τρίτο παράδειγμα παραπάνω, χρησιμοποιήσαμε τη συνάρτηση SUM. Η συνάρτηση είναι μια προκαθορισμένη εντολή που λαμβάνει μία ή περισσότερες τιμές, κάνει κάποιο υπολογισμό και επιστρέφει ένα αποτέλεσμα. Για παράδειγμα, η συνάρτηση SUM λαμβάνει τις αναφορές κελιών ή τις περιοχές που καθορίζετε και τις αθροίζει. Σε αυτό το παράδειγμα, λαμβάνει τα κελιά A1 έως A10 και τα αθροίζει. Το Excel έχει περισσότερες από 400 συναρτήσεις, τις οποίες μπορείτε να μελετήσετε στην καρτέλα &quot;Τύποι&quot;.&#10;">
          <a:extLst>
            <a:ext uri="{FF2B5EF4-FFF2-40B4-BE49-F238E27FC236}">
              <a16:creationId xmlns:a16="http://schemas.microsoft.com/office/drawing/2014/main" id="{73D9B0E0-3581-491E-A150-07F5BAA0F86D}"/>
            </a:ext>
          </a:extLst>
        </xdr:cNvPr>
        <xdr:cNvSpPr txBox="1"/>
      </xdr:nvSpPr>
      <xdr:spPr>
        <a:xfrm>
          <a:off x="469081" y="9644215"/>
          <a:ext cx="5429250" cy="794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Στο τρίτο παράδειγμα παραπάνω, χρησιμοποιήσαμε τη συνάρτηση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Η συνάρτηση είναι μια προκαθορισμένη εντολή που λαμβάνει μία ή περισσότερες τιμές, κάνει κάποιο υπολογισμό και επιστρέφει ένα αποτέλεσμα. Για παράδειγμα, η συνάρτηση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λαμβάνει τις αναφορές κελιών ή τις περιοχές που καθορίζετε και τις αθροίζει. Σε αυτό το παράδειγμα, λαμβάνει τα κελιά A1 έως A10 και τα αθροίζει. Το Excel έχει περισσότερες από 400 συναρτήσεις, τις οποίες μπορείτε να μελετήσετε στην καρτέλα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Τύποι</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53</xdr:row>
      <xdr:rowOff>5234</xdr:rowOff>
    </xdr:from>
    <xdr:to>
      <xdr:col>1</xdr:col>
      <xdr:colOff>5022031</xdr:colOff>
      <xdr:row>55</xdr:row>
      <xdr:rowOff>147545</xdr:rowOff>
    </xdr:to>
    <xdr:sp macro="" textlink="">
      <xdr:nvSpPr>
        <xdr:cNvPr id="135" name="Κείμενο_βήματος" descr="Οι τύποι με συναρτήσεις ξεκινούν με το σύμβολο ίσον, ακολουθεί το όνομα της συνάρτησης με τα ορίσματά της (οι τιμές που χρησιμοποιεί η συνάρτηση για τον υπολογισμό) τοποθετημένα σε παρενθέσεις. &#10;&#10;">
          <a:extLst>
            <a:ext uri="{FF2B5EF4-FFF2-40B4-BE49-F238E27FC236}">
              <a16:creationId xmlns:a16="http://schemas.microsoft.com/office/drawing/2014/main" id="{066FFF9C-96C0-4C5A-AFA6-27C4951F9C44}"/>
            </a:ext>
          </a:extLst>
        </xdr:cNvPr>
        <xdr:cNvSpPr txBox="1"/>
      </xdr:nvSpPr>
      <xdr:spPr>
        <a:xfrm>
          <a:off x="469081" y="11120909"/>
          <a:ext cx="5400675" cy="523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Οι τύποι με συναρτήσεις ξεκινούν με το σύμβολο ίσον, ακολουθεί το όνομα της συνάρτησης με τα ορίσματά της (οι τιμές που χρησιμοποιεί η συνάρτηση για τον υπολογισμό) τοποθετημένα σε παρενθέσεις.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56</xdr:row>
      <xdr:rowOff>150560</xdr:rowOff>
    </xdr:from>
    <xdr:to>
      <xdr:col>1</xdr:col>
      <xdr:colOff>5031556</xdr:colOff>
      <xdr:row>62</xdr:row>
      <xdr:rowOff>52537</xdr:rowOff>
    </xdr:to>
    <xdr:sp macro="" textlink="">
      <xdr:nvSpPr>
        <xdr:cNvPr id="136" name="Κείμενο_βήματος" descr="Για να επιβεβαιώσετε έναν τύπο, πατήστε το πλήκτρο Enter. O τύπος θα υπολογιστεί και το αποτέλεσμα θα εμφανιστεί στο κελί. Για να δείτε τον ίδιο τον τύπο, ανατρέξτε στη γραμμή τύπων κάτω από την κορδέλα ή πατήστε το πλήκτρο F2 για να ενεργοποιήσετε την κατάσταση επεξεργασίας στην οποία ο τύπος εμφανίζεται στο κελί. Πατήστε το πλήκτρο Enter ξανά για να ολοκληρώσετε τον τύπο και να υπολογίσετε το αποτέλεσμα.&#10;">
          <a:extLst>
            <a:ext uri="{FF2B5EF4-FFF2-40B4-BE49-F238E27FC236}">
              <a16:creationId xmlns:a16="http://schemas.microsoft.com/office/drawing/2014/main" id="{5586BF07-B001-4F35-B7E4-70A08A528E83}"/>
            </a:ext>
          </a:extLst>
        </xdr:cNvPr>
        <xdr:cNvSpPr txBox="1"/>
      </xdr:nvSpPr>
      <xdr:spPr>
        <a:xfrm>
          <a:off x="469081" y="11837735"/>
          <a:ext cx="5410200" cy="1044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Για να επιβεβαιώσετε έναν τύπο, πατήστε το πλήκτρο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 τύπος θα υπολογιστεί και το αποτέλεσμα θα εμφανιστεί στο κελί. Για να δείτε τον ίδιο τον τύπο, ανατρέξτε στη γραμμή τύπων κάτω από την κορδέλα ή πατήστε το πλήκτρο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F2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για να ενεργοποιήσετε την κατάσταση επεξεργασίας στην οποία ο τύπος εμφανίζεται στο κελί. Πατήστε το πλήκτρο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ξανά για να ολοκληρώσετε τον τύπο και να υπολογίσετε το αποτέλεσμα.</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478605</xdr:colOff>
      <xdr:row>64</xdr:row>
      <xdr:rowOff>72537</xdr:rowOff>
    </xdr:from>
    <xdr:to>
      <xdr:col>1</xdr:col>
      <xdr:colOff>1070880</xdr:colOff>
      <xdr:row>66</xdr:row>
      <xdr:rowOff>26986</xdr:rowOff>
    </xdr:to>
    <xdr:sp macro="" textlink="">
      <xdr:nvSpPr>
        <xdr:cNvPr id="137" name="ΚουμπίΠροηγούμενο" descr="Επιστροφή στο προηγούμενο φύλλο">
          <a:hlinkClick xmlns:r="http://schemas.openxmlformats.org/officeDocument/2006/relationships" r:id="rId3" tooltip="Κάντε κλικ εδώ για να επιστρέψετε στο προηγούμενο φύλλο"/>
          <a:extLst>
            <a:ext uri="{FF2B5EF4-FFF2-40B4-BE49-F238E27FC236}">
              <a16:creationId xmlns:a16="http://schemas.microsoft.com/office/drawing/2014/main" id="{BEFD400E-6244-40BE-8D92-330023967DDC}"/>
            </a:ext>
          </a:extLst>
        </xdr:cNvPr>
        <xdr:cNvSpPr/>
      </xdr:nvSpPr>
      <xdr:spPr>
        <a:xfrm flipH="1">
          <a:off x="478605" y="13283712"/>
          <a:ext cx="144000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1</xdr:col>
      <xdr:colOff>3591742</xdr:colOff>
      <xdr:row>64</xdr:row>
      <xdr:rowOff>72537</xdr:rowOff>
    </xdr:from>
    <xdr:to>
      <xdr:col>1</xdr:col>
      <xdr:colOff>4866912</xdr:colOff>
      <xdr:row>66</xdr:row>
      <xdr:rowOff>26986</xdr:rowOff>
    </xdr:to>
    <xdr:sp macro="" textlink="">
      <xdr:nvSpPr>
        <xdr:cNvPr id="138" name="ΚουμπίΕπόμενο" descr="Μετακίνηση στο επόμενο φύλλο">
          <a:hlinkClick xmlns:r="http://schemas.openxmlformats.org/officeDocument/2006/relationships" r:id="rId2" tooltip="Κάντε κλικ εδώ για να προχωρήσετε στο επόμενο φύλλο"/>
          <a:extLst>
            <a:ext uri="{FF2B5EF4-FFF2-40B4-BE49-F238E27FC236}">
              <a16:creationId xmlns:a16="http://schemas.microsoft.com/office/drawing/2014/main" id="{DD56E08A-C3A9-475A-87AB-52A78D988C6C}"/>
            </a:ext>
          </a:extLst>
        </xdr:cNvPr>
        <xdr:cNvSpPr/>
      </xdr:nvSpPr>
      <xdr:spPr>
        <a:xfrm>
          <a:off x="4439467" y="13283712"/>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5</xdr:col>
      <xdr:colOff>402406</xdr:colOff>
      <xdr:row>6</xdr:row>
      <xdr:rowOff>114300</xdr:rowOff>
    </xdr:from>
    <xdr:to>
      <xdr:col>8</xdr:col>
      <xdr:colOff>495301</xdr:colOff>
      <xdr:row>13</xdr:row>
      <xdr:rowOff>152399</xdr:rowOff>
    </xdr:to>
    <xdr:grpSp>
      <xdr:nvGrpSpPr>
        <xdr:cNvPr id="139" name="ΕΠΙΠΛΕΟΝ ΣΤΟΙΧΕΙΟ" descr="ΕΠΙΠΛΕΟΝ ΣΤΟΙΧΕΙΟ&#10;&#10;">
          <a:extLst>
            <a:ext uri="{FF2B5EF4-FFF2-40B4-BE49-F238E27FC236}">
              <a16:creationId xmlns:a16="http://schemas.microsoft.com/office/drawing/2014/main" id="{34B095E6-B82C-4533-81A2-82946450BAFD}"/>
            </a:ext>
          </a:extLst>
        </xdr:cNvPr>
        <xdr:cNvGrpSpPr/>
      </xdr:nvGrpSpPr>
      <xdr:grpSpPr>
        <a:xfrm>
          <a:off x="10750366" y="1844040"/>
          <a:ext cx="2706555" cy="1341119"/>
          <a:chOff x="9048750" y="3743325"/>
          <a:chExt cx="2620677" cy="1381124"/>
        </a:xfrm>
      </xdr:grpSpPr>
      <xdr:sp macro="" textlink="">
        <xdr:nvSpPr>
          <xdr:cNvPr id="140" name="Βήμα" descr="ΕΠΙΠΛΕΟΝ ΣΤΟΙΧΕΙΟ&#10;Μπορείτε να υψώσετε μια τιμή σε δύναμη χρησιμοποιώντας το σύμβολο (^), για παράδειγμα, =A1^A2. Καταχωρήστε το πατώντας Shift+6.&#10;">
            <a:extLst>
              <a:ext uri="{FF2B5EF4-FFF2-40B4-BE49-F238E27FC236}">
                <a16:creationId xmlns:a16="http://schemas.microsoft.com/office/drawing/2014/main" id="{675C53E6-D7B5-493F-A9ED-94DE7985453E}"/>
              </a:ext>
            </a:extLst>
          </xdr:cNvPr>
          <xdr:cNvSpPr txBox="1"/>
        </xdr:nvSpPr>
        <xdr:spPr>
          <a:xfrm>
            <a:off x="9648643" y="3895724"/>
            <a:ext cx="2020784"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panose="020B0502040204020203" pitchFamily="34" charset="0"/>
              </a:rPr>
              <a:t>ΕΠΙΠΛΕΟΝ ΣΤΟΙΧΕΙΟ</a:t>
            </a:r>
            <a:endParaRPr lang="en-US" sz="1200" b="1">
              <a:solidFill>
                <a:srgbClr val="ED7D31">
                  <a:lumMod val="60000"/>
                  <a:lumOff val="40000"/>
                </a:srgbClr>
              </a:solidFill>
              <a:latin typeface="+mj-lt"/>
              <a:ea typeface="Segoe UI" pitchFamily="34" charset="0"/>
              <a:cs typeface="Segoe UI" panose="020B0502040204020203" pitchFamily="34" charset="0"/>
            </a:endParaRPr>
          </a:p>
          <a:p>
            <a:pPr rtl="0" eaLnBrk="1" fontAlgn="auto" latinLnBrk="0" hangingPunct="1"/>
            <a:r>
              <a:rPr lang="el" sz="1100" b="0" i="0" kern="1200" baseline="0">
                <a:solidFill>
                  <a:schemeClr val="dk1"/>
                </a:solidFill>
                <a:effectLst/>
                <a:latin typeface="+mn-lt"/>
                <a:ea typeface="+mn-ea"/>
                <a:cs typeface="+mn-cs"/>
              </a:rPr>
              <a:t>Μπορείτε να υψώσετε μια τιμή σε δύναμη χρησιμοποιώντας το σύμβολο (</a:t>
            </a:r>
            <a:r>
              <a:rPr lang="el" sz="1100" b="1" i="0" kern="1200" baseline="0">
                <a:solidFill>
                  <a:schemeClr val="dk1"/>
                </a:solidFill>
                <a:effectLst/>
                <a:latin typeface="+mn-lt"/>
                <a:ea typeface="+mn-ea"/>
                <a:cs typeface="+mn-cs"/>
              </a:rPr>
              <a:t>^</a:t>
            </a:r>
            <a:r>
              <a:rPr lang="el" sz="1100" b="0" i="0" kern="1200" baseline="0">
                <a:solidFill>
                  <a:schemeClr val="dk1"/>
                </a:solidFill>
                <a:effectLst/>
                <a:latin typeface="+mn-lt"/>
                <a:ea typeface="+mn-ea"/>
                <a:cs typeface="+mn-cs"/>
              </a:rPr>
              <a:t>), για παράδειγμα, =C3^C4. Καταχωρήστε το πατώντας </a:t>
            </a:r>
            <a:r>
              <a:rPr lang="el" sz="1100" b="1" i="0" kern="1200" baseline="0">
                <a:solidFill>
                  <a:schemeClr val="dk1"/>
                </a:solidFill>
                <a:effectLst/>
                <a:latin typeface="+mn-lt"/>
                <a:ea typeface="+mn-ea"/>
                <a:cs typeface="+mn-cs"/>
              </a:rPr>
              <a:t>Shift+6</a:t>
            </a:r>
            <a:r>
              <a:rPr lang="el" sz="1100" b="0" i="0" kern="1200" baseline="0">
                <a:solidFill>
                  <a:schemeClr val="dk1"/>
                </a:solidFill>
                <a:effectLst/>
                <a:latin typeface="+mn-lt"/>
                <a:ea typeface="+mn-ea"/>
                <a:cs typeface="+mn-cs"/>
              </a:rPr>
              <a:t>.</a:t>
            </a:r>
          </a:p>
        </xdr:txBody>
      </xdr:sp>
      <xdr:pic>
        <xdr:nvPicPr>
          <xdr:cNvPr id="141" name="Κορδέλα επιπλέον στοιχείου" descr="Διακοσμητικό περίγραμμα">
            <a:extLst>
              <a:ext uri="{FF2B5EF4-FFF2-40B4-BE49-F238E27FC236}">
                <a16:creationId xmlns:a16="http://schemas.microsoft.com/office/drawing/2014/main" id="{8CCDA131-B8EE-49BF-B978-9C80B0D5FAF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9287099" y="3950551"/>
            <a:ext cx="474289" cy="439736"/>
          </a:xfrm>
          <a:prstGeom prst="rect">
            <a:avLst/>
          </a:prstGeom>
        </xdr:spPr>
      </xdr:pic>
      <xdr:sp macro="" textlink="">
        <xdr:nvSpPr>
          <xdr:cNvPr id="142" name="Βέλος επιπλέον στοιχείου" descr="Βέλος">
            <a:extLst>
              <a:ext uri="{FF2B5EF4-FFF2-40B4-BE49-F238E27FC236}">
                <a16:creationId xmlns:a16="http://schemas.microsoft.com/office/drawing/2014/main" id="{F2D8B853-541C-481F-8BBF-E827C4DE7D61}"/>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editAs="absolute">
    <xdr:from>
      <xdr:col>0</xdr:col>
      <xdr:colOff>352425</xdr:colOff>
      <xdr:row>67</xdr:row>
      <xdr:rowOff>152399</xdr:rowOff>
    </xdr:from>
    <xdr:to>
      <xdr:col>1</xdr:col>
      <xdr:colOff>5237988</xdr:colOff>
      <xdr:row>82</xdr:row>
      <xdr:rowOff>66674</xdr:rowOff>
    </xdr:to>
    <xdr:grpSp>
      <xdr:nvGrpSpPr>
        <xdr:cNvPr id="143" name="Ομάδα 142">
          <a:extLst>
            <a:ext uri="{FF2B5EF4-FFF2-40B4-BE49-F238E27FC236}">
              <a16:creationId xmlns:a16="http://schemas.microsoft.com/office/drawing/2014/main" id="{79AC946A-932E-4F38-8B0A-9F23F83F1E52}"/>
            </a:ext>
          </a:extLst>
        </xdr:cNvPr>
        <xdr:cNvGrpSpPr/>
      </xdr:nvGrpSpPr>
      <xdr:grpSpPr>
        <a:xfrm>
          <a:off x="352425" y="13441679"/>
          <a:ext cx="5754243" cy="2657475"/>
          <a:chOff x="350069" y="11620499"/>
          <a:chExt cx="5733288" cy="2771775"/>
        </a:xfrm>
      </xdr:grpSpPr>
      <xdr:sp macro="" textlink="">
        <xdr:nvSpPr>
          <xdr:cNvPr id="144" name="Ορθογώνιο 143">
            <a:extLst>
              <a:ext uri="{FF2B5EF4-FFF2-40B4-BE49-F238E27FC236}">
                <a16:creationId xmlns:a16="http://schemas.microsoft.com/office/drawing/2014/main" id="{03611DF3-2DDC-4C9F-9BD2-1914CDC70236}"/>
              </a:ext>
            </a:extLst>
          </xdr:cNvPr>
          <xdr:cNvSpPr/>
        </xdr:nvSpPr>
        <xdr:spPr>
          <a:xfrm>
            <a:off x="350069" y="11620499"/>
            <a:ext cx="5733288" cy="2771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5" name="Βήμα" descr="Περισσότερες πληροφορίες στο web&#10;">
            <a:extLst>
              <a:ext uri="{FF2B5EF4-FFF2-40B4-BE49-F238E27FC236}">
                <a16:creationId xmlns:a16="http://schemas.microsoft.com/office/drawing/2014/main" id="{688CB3AD-6B8F-4152-822F-68C8F1EEED97}"/>
              </a:ext>
            </a:extLst>
          </xdr:cNvPr>
          <xdr:cNvSpPr txBox="1"/>
        </xdr:nvSpPr>
        <xdr:spPr>
          <a:xfrm>
            <a:off x="572393" y="11629541"/>
            <a:ext cx="5043964" cy="415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Περισσότερες πληροφορίες στο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6" name="Ευθεία γραμμή σύνδεσης 145" descr="Διακοσμητική γραμμή">
            <a:extLst>
              <a:ext uri="{FF2B5EF4-FFF2-40B4-BE49-F238E27FC236}">
                <a16:creationId xmlns:a16="http://schemas.microsoft.com/office/drawing/2014/main" id="{78299991-CCE6-4F28-81F0-C743EF2F129C}"/>
              </a:ext>
            </a:extLst>
          </xdr:cNvPr>
          <xdr:cNvCxnSpPr>
            <a:cxnSpLocks/>
          </xdr:cNvCxnSpPr>
        </xdr:nvCxnSpPr>
        <xdr:spPr>
          <a:xfrm>
            <a:off x="575439" y="12154546"/>
            <a:ext cx="528137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47" name="Ευθεία γραμμή σύνδεσης 146" descr="Διακοσμητική γραμμή">
            <a:extLst>
              <a:ext uri="{FF2B5EF4-FFF2-40B4-BE49-F238E27FC236}">
                <a16:creationId xmlns:a16="http://schemas.microsoft.com/office/drawing/2014/main" id="{C7CE393B-0A40-460B-ADC7-32213AED6195}"/>
              </a:ext>
            </a:extLst>
          </xdr:cNvPr>
          <xdr:cNvCxnSpPr>
            <a:cxnSpLocks/>
          </xdr:cNvCxnSpPr>
        </xdr:nvCxnSpPr>
        <xdr:spPr>
          <a:xfrm>
            <a:off x="575438" y="14248538"/>
            <a:ext cx="5285232"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555326</xdr:colOff>
      <xdr:row>70</xdr:row>
      <xdr:rowOff>179570</xdr:rowOff>
    </xdr:from>
    <xdr:to>
      <xdr:col>1</xdr:col>
      <xdr:colOff>3638550</xdr:colOff>
      <xdr:row>72</xdr:row>
      <xdr:rowOff>176343</xdr:rowOff>
    </xdr:to>
    <xdr:grpSp>
      <xdr:nvGrpSpPr>
        <xdr:cNvPr id="148" name="Ομάδα 147">
          <a:extLst>
            <a:ext uri="{FF2B5EF4-FFF2-40B4-BE49-F238E27FC236}">
              <a16:creationId xmlns:a16="http://schemas.microsoft.com/office/drawing/2014/main" id="{CA7B2371-3B06-4B9B-9469-235F43CE38D0}"/>
            </a:ext>
          </a:extLst>
        </xdr:cNvPr>
        <xdr:cNvGrpSpPr/>
      </xdr:nvGrpSpPr>
      <xdr:grpSpPr>
        <a:xfrm>
          <a:off x="555326" y="14017490"/>
          <a:ext cx="3951904" cy="362533"/>
          <a:chOff x="552970" y="11990570"/>
          <a:chExt cx="3930949" cy="377773"/>
        </a:xfrm>
      </xdr:grpSpPr>
      <xdr:sp macro="" textlink="">
        <xdr:nvSpPr>
          <xdr:cNvPr id="149" name="Βήμα" descr="Τα πάντα σχετικά με τη συνάρτηση AVERAGE, με υπερ-σύνδεση στο web&#10;&#10;">
            <a:hlinkClick xmlns:r="http://schemas.openxmlformats.org/officeDocument/2006/relationships" r:id="rId6" tooltip="Επιλέξτε το για να μάθετε τα πάντα σχετικά με τη χρήση του Excel ως αριθμομηχανής, από το web"/>
            <a:extLst>
              <a:ext uri="{FF2B5EF4-FFF2-40B4-BE49-F238E27FC236}">
                <a16:creationId xmlns:a16="http://schemas.microsoft.com/office/drawing/2014/main" id="{94DAAE3B-3571-4AC2-BCCC-AD998F75E3DC}"/>
              </a:ext>
            </a:extLst>
          </xdr:cNvPr>
          <xdr:cNvSpPr txBox="1"/>
        </xdr:nvSpPr>
        <xdr:spPr>
          <a:xfrm>
            <a:off x="1002467" y="12068801"/>
            <a:ext cx="3481452" cy="26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Χρήση του Excel ως αριθμομηχανής</a:t>
            </a:r>
          </a:p>
        </xdr:txBody>
      </xdr:sp>
      <xdr:pic>
        <xdr:nvPicPr>
          <xdr:cNvPr id="150" name="Γραφικό 22" descr="Επιλέξτε το για να μάθετε περισσότερα από το web">
            <a:hlinkClick xmlns:r="http://schemas.openxmlformats.org/officeDocument/2006/relationships" r:id="rId6" tooltip="Επιλέξτε το για να μάθετε περισσότερα από το web"/>
            <a:extLst>
              <a:ext uri="{FF2B5EF4-FFF2-40B4-BE49-F238E27FC236}">
                <a16:creationId xmlns:a16="http://schemas.microsoft.com/office/drawing/2014/main" id="{EBAE2967-711A-4896-A8B7-B7FA652650A2}"/>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1990570"/>
            <a:ext cx="475661" cy="377773"/>
          </a:xfrm>
          <a:prstGeom prst="rect">
            <a:avLst/>
          </a:prstGeom>
        </xdr:spPr>
      </xdr:pic>
    </xdr:grpSp>
    <xdr:clientData/>
  </xdr:twoCellAnchor>
  <xdr:twoCellAnchor editAs="absolute">
    <xdr:from>
      <xdr:col>0</xdr:col>
      <xdr:colOff>555326</xdr:colOff>
      <xdr:row>72</xdr:row>
      <xdr:rowOff>184600</xdr:rowOff>
    </xdr:from>
    <xdr:to>
      <xdr:col>1</xdr:col>
      <xdr:colOff>2505135</xdr:colOff>
      <xdr:row>74</xdr:row>
      <xdr:rowOff>186960</xdr:rowOff>
    </xdr:to>
    <xdr:grpSp>
      <xdr:nvGrpSpPr>
        <xdr:cNvPr id="151" name="Ομάδα 150" descr="Επισκόπηση τύπων στο Excel">
          <a:extLst>
            <a:ext uri="{FF2B5EF4-FFF2-40B4-BE49-F238E27FC236}">
              <a16:creationId xmlns:a16="http://schemas.microsoft.com/office/drawing/2014/main" id="{DBBBF993-8DF8-4B72-8129-E3AA07A81756}"/>
            </a:ext>
          </a:extLst>
        </xdr:cNvPr>
        <xdr:cNvGrpSpPr/>
      </xdr:nvGrpSpPr>
      <xdr:grpSpPr>
        <a:xfrm>
          <a:off x="555326" y="14388280"/>
          <a:ext cx="2818489" cy="360500"/>
          <a:chOff x="552970" y="12376600"/>
          <a:chExt cx="2797534" cy="383360"/>
        </a:xfrm>
      </xdr:grpSpPr>
      <xdr:sp macro="" textlink="">
        <xdr:nvSpPr>
          <xdr:cNvPr id="152" name="Βήμα" descr="Τα πάντα σχετικά με τη συνάρτηση COUNT, με υπερ-σύνδεση στο web&#10;">
            <a:hlinkClick xmlns:r="http://schemas.openxmlformats.org/officeDocument/2006/relationships" r:id="rId9" tooltip="Επιλέξτε το για να μάθετε τα πάντα σχετικά με τους τύπους του Excel, από το web"/>
            <a:extLst>
              <a:ext uri="{FF2B5EF4-FFF2-40B4-BE49-F238E27FC236}">
                <a16:creationId xmlns:a16="http://schemas.microsoft.com/office/drawing/2014/main" id="{68253150-FDCC-4078-B423-C873DCBF4AD9}"/>
              </a:ext>
            </a:extLst>
          </xdr:cNvPr>
          <xdr:cNvSpPr txBox="1"/>
        </xdr:nvSpPr>
        <xdr:spPr>
          <a:xfrm>
            <a:off x="1002467" y="12466356"/>
            <a:ext cx="2348037" cy="244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Επισκόπηση τύπων στο Excel</a:t>
            </a:r>
          </a:p>
        </xdr:txBody>
      </xdr:sp>
      <xdr:pic>
        <xdr:nvPicPr>
          <xdr:cNvPr id="153" name="Γραφικό 22" descr="Επιλέξτε το για να μάθετε περισσότερα από το web">
            <a:hlinkClick xmlns:r="http://schemas.openxmlformats.org/officeDocument/2006/relationships" r:id="rId9" tooltip="Επιλέξτε το για να μάθετε περισσότερα από το web"/>
            <a:extLst>
              <a:ext uri="{FF2B5EF4-FFF2-40B4-BE49-F238E27FC236}">
                <a16:creationId xmlns:a16="http://schemas.microsoft.com/office/drawing/2014/main" id="{8A744DEE-DB39-49DC-9ECF-DB49429F782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2376600"/>
            <a:ext cx="475661" cy="383360"/>
          </a:xfrm>
          <a:prstGeom prst="rect">
            <a:avLst/>
          </a:prstGeom>
        </xdr:spPr>
      </xdr:pic>
    </xdr:grpSp>
    <xdr:clientData/>
  </xdr:twoCellAnchor>
  <xdr:twoCellAnchor editAs="absolute">
    <xdr:from>
      <xdr:col>0</xdr:col>
      <xdr:colOff>555326</xdr:colOff>
      <xdr:row>75</xdr:row>
      <xdr:rowOff>12898</xdr:rowOff>
    </xdr:from>
    <xdr:to>
      <xdr:col>1</xdr:col>
      <xdr:colOff>3467100</xdr:colOff>
      <xdr:row>77</xdr:row>
      <xdr:rowOff>9671</xdr:rowOff>
    </xdr:to>
    <xdr:grpSp>
      <xdr:nvGrpSpPr>
        <xdr:cNvPr id="154" name="Ομάδα 153">
          <a:extLst>
            <a:ext uri="{FF2B5EF4-FFF2-40B4-BE49-F238E27FC236}">
              <a16:creationId xmlns:a16="http://schemas.microsoft.com/office/drawing/2014/main" id="{97003A87-44BF-4E57-A760-19DF355C2169}"/>
            </a:ext>
          </a:extLst>
        </xdr:cNvPr>
        <xdr:cNvGrpSpPr/>
      </xdr:nvGrpSpPr>
      <xdr:grpSpPr>
        <a:xfrm>
          <a:off x="555326" y="14765218"/>
          <a:ext cx="3780454" cy="362533"/>
          <a:chOff x="552970" y="12776398"/>
          <a:chExt cx="3759499" cy="377773"/>
        </a:xfrm>
      </xdr:grpSpPr>
      <xdr:sp macro="" textlink="">
        <xdr:nvSpPr>
          <xdr:cNvPr id="155" name="Βήμα" descr="Χρήση του Excel ως αριθμομηχανής, με υπερ-σύνδεση στο web&#10;">
            <a:hlinkClick xmlns:r="http://schemas.openxmlformats.org/officeDocument/2006/relationships" r:id="rId10" tooltip="Επιλέξτε το για να μάθετε σχετικά με τις συναρτήσεις του Excel ανά κατηγορία, από το web"/>
            <a:extLst>
              <a:ext uri="{FF2B5EF4-FFF2-40B4-BE49-F238E27FC236}">
                <a16:creationId xmlns:a16="http://schemas.microsoft.com/office/drawing/2014/main" id="{1B8A91B8-3AD1-4CBF-A83F-989016E1EFCA}"/>
              </a:ext>
            </a:extLst>
          </xdr:cNvPr>
          <xdr:cNvSpPr txBox="1"/>
        </xdr:nvSpPr>
        <xdr:spPr>
          <a:xfrm>
            <a:off x="1002466" y="12860578"/>
            <a:ext cx="3310003" cy="249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Συναρτήσεις του Excel (ανά κατηγορία) </a:t>
            </a:r>
          </a:p>
        </xdr:txBody>
      </xdr:sp>
      <xdr:pic>
        <xdr:nvPicPr>
          <xdr:cNvPr id="156" name="Γραφικό 155" descr="Επιλέξτε το για να μάθετε περισσότερα από το web">
            <a:hlinkClick xmlns:r="http://schemas.openxmlformats.org/officeDocument/2006/relationships" r:id="rId10" tooltip="Επιλέξτε το για να μάθετε περισσότερα από το web"/>
            <a:extLst>
              <a:ext uri="{FF2B5EF4-FFF2-40B4-BE49-F238E27FC236}">
                <a16:creationId xmlns:a16="http://schemas.microsoft.com/office/drawing/2014/main" id="{6A002DE9-B460-4DEF-89B0-9CE1D5FEA44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2776398"/>
            <a:ext cx="475661" cy="377773"/>
          </a:xfrm>
          <a:prstGeom prst="rect">
            <a:avLst/>
          </a:prstGeom>
        </xdr:spPr>
      </xdr:pic>
    </xdr:grpSp>
    <xdr:clientData/>
  </xdr:twoCellAnchor>
  <xdr:twoCellAnchor editAs="absolute">
    <xdr:from>
      <xdr:col>0</xdr:col>
      <xdr:colOff>567509</xdr:colOff>
      <xdr:row>77</xdr:row>
      <xdr:rowOff>24757</xdr:rowOff>
    </xdr:from>
    <xdr:to>
      <xdr:col>1</xdr:col>
      <xdr:colOff>2669355</xdr:colOff>
      <xdr:row>79</xdr:row>
      <xdr:rowOff>27117</xdr:rowOff>
    </xdr:to>
    <xdr:grpSp>
      <xdr:nvGrpSpPr>
        <xdr:cNvPr id="157" name="Ομάδα 156">
          <a:extLst>
            <a:ext uri="{FF2B5EF4-FFF2-40B4-BE49-F238E27FC236}">
              <a16:creationId xmlns:a16="http://schemas.microsoft.com/office/drawing/2014/main" id="{71257630-43F1-4787-B9D3-FAD6BF048228}"/>
            </a:ext>
          </a:extLst>
        </xdr:cNvPr>
        <xdr:cNvGrpSpPr/>
      </xdr:nvGrpSpPr>
      <xdr:grpSpPr>
        <a:xfrm>
          <a:off x="567509" y="15142837"/>
          <a:ext cx="2970526" cy="368120"/>
          <a:chOff x="565153" y="13169257"/>
          <a:chExt cx="2949571" cy="383360"/>
        </a:xfrm>
      </xdr:grpSpPr>
      <xdr:sp macro="" textlink="">
        <xdr:nvSpPr>
          <xdr:cNvPr id="158" name="Βήμα" descr="Δωρεάν online εκπαίδευση για το Excel, με υπερ-σύνδεση στο web&#10;">
            <a:hlinkClick xmlns:r="http://schemas.openxmlformats.org/officeDocument/2006/relationships" r:id="rId11" tooltip="Επιλέξτε το για να μάθετε τα πάντα σχετικά με τις συναρτήσεις του Excel (αλφαβητικά), από το web"/>
            <a:extLst>
              <a:ext uri="{FF2B5EF4-FFF2-40B4-BE49-F238E27FC236}">
                <a16:creationId xmlns:a16="http://schemas.microsoft.com/office/drawing/2014/main" id="{A1D2C3A9-E7A3-44B5-93E4-99B051F60D72}"/>
              </a:ext>
            </a:extLst>
          </xdr:cNvPr>
          <xdr:cNvSpPr txBox="1"/>
        </xdr:nvSpPr>
        <xdr:spPr>
          <a:xfrm>
            <a:off x="1014649" y="13253084"/>
            <a:ext cx="2500075"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Συναρτήσεις του Excel (αλφαβητικά) </a:t>
            </a:r>
          </a:p>
        </xdr:txBody>
      </xdr:sp>
      <xdr:pic>
        <xdr:nvPicPr>
          <xdr:cNvPr id="159" name="Γραφικό 22" descr="Επιλέξτε το για να μάθετε περισσότερα από το web">
            <a:hlinkClick xmlns:r="http://schemas.openxmlformats.org/officeDocument/2006/relationships" r:id="rId11" tooltip="Επιλέξτε το για να μάθετε περισσότερα από το web"/>
            <a:extLst>
              <a:ext uri="{FF2B5EF4-FFF2-40B4-BE49-F238E27FC236}">
                <a16:creationId xmlns:a16="http://schemas.microsoft.com/office/drawing/2014/main" id="{39497227-C71D-4FA2-9B71-A022FF7F1C61}"/>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65153" y="13169257"/>
            <a:ext cx="475661" cy="383360"/>
          </a:xfrm>
          <a:prstGeom prst="rect">
            <a:avLst/>
          </a:prstGeom>
        </xdr:spPr>
      </xdr:pic>
    </xdr:grpSp>
    <xdr:clientData/>
  </xdr:twoCellAnchor>
  <xdr:twoCellAnchor editAs="absolute">
    <xdr:from>
      <xdr:col>0</xdr:col>
      <xdr:colOff>577034</xdr:colOff>
      <xdr:row>79</xdr:row>
      <xdr:rowOff>24757</xdr:rowOff>
    </xdr:from>
    <xdr:to>
      <xdr:col>1</xdr:col>
      <xdr:colOff>4143375</xdr:colOff>
      <xdr:row>81</xdr:row>
      <xdr:rowOff>27117</xdr:rowOff>
    </xdr:to>
    <xdr:grpSp>
      <xdr:nvGrpSpPr>
        <xdr:cNvPr id="160" name="Ομάδα 159">
          <a:extLst>
            <a:ext uri="{FF2B5EF4-FFF2-40B4-BE49-F238E27FC236}">
              <a16:creationId xmlns:a16="http://schemas.microsoft.com/office/drawing/2014/main" id="{32835AA2-E6D6-41DC-B4E4-AF07FAC19150}"/>
            </a:ext>
          </a:extLst>
        </xdr:cNvPr>
        <xdr:cNvGrpSpPr/>
      </xdr:nvGrpSpPr>
      <xdr:grpSpPr>
        <a:xfrm>
          <a:off x="577034" y="15508597"/>
          <a:ext cx="4435021" cy="368120"/>
          <a:chOff x="574678" y="13550257"/>
          <a:chExt cx="4414066" cy="383360"/>
        </a:xfrm>
      </xdr:grpSpPr>
      <xdr:sp macro="" textlink="">
        <xdr:nvSpPr>
          <xdr:cNvPr id="161" name="Βήμα" descr="Δωρεάν online εκπαίδευση για το Excel, με υπερ-σύνδεση στο web&#10;">
            <a:hlinkClick xmlns:r="http://schemas.openxmlformats.org/officeDocument/2006/relationships" r:id="rId12" tooltip="Επιλέξτε το για να δείτε δωρεάν εκπαίδευση online για το Excel από το web"/>
            <a:extLst>
              <a:ext uri="{FF2B5EF4-FFF2-40B4-BE49-F238E27FC236}">
                <a16:creationId xmlns:a16="http://schemas.microsoft.com/office/drawing/2014/main" id="{BBD9D617-8BE8-4A77-A4A7-46711DF153C7}"/>
              </a:ext>
            </a:extLst>
          </xdr:cNvPr>
          <xdr:cNvSpPr txBox="1"/>
        </xdr:nvSpPr>
        <xdr:spPr>
          <a:xfrm>
            <a:off x="1014650" y="13634084"/>
            <a:ext cx="3974094"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Δωρεάν online εκπαίδευση για το Excel</a:t>
            </a:r>
          </a:p>
        </xdr:txBody>
      </xdr:sp>
      <xdr:pic>
        <xdr:nvPicPr>
          <xdr:cNvPr id="162" name="Γραφικό 22" descr="Επιλέξτε το για να μάθετε περισσότερα από το web">
            <a:hlinkClick xmlns:r="http://schemas.openxmlformats.org/officeDocument/2006/relationships" r:id="rId12" tooltip="Επιλέξτε το για να μάθετε περισσότερα από το web"/>
            <a:extLst>
              <a:ext uri="{FF2B5EF4-FFF2-40B4-BE49-F238E27FC236}">
                <a16:creationId xmlns:a16="http://schemas.microsoft.com/office/drawing/2014/main" id="{3D7A9E61-8947-4BBC-839B-5B5A5DD9C3EA}"/>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74678" y="13550257"/>
            <a:ext cx="475661" cy="383360"/>
          </a:xfrm>
          <a:prstGeom prst="rect">
            <a:avLst/>
          </a:prstGeom>
        </xdr:spPr>
      </xdr:pic>
    </xdr:grpSp>
    <xdr:clientData/>
  </xdr:twoCellAnchor>
  <xdr:twoCellAnchor editAs="absolute">
    <xdr:from>
      <xdr:col>1</xdr:col>
      <xdr:colOff>5412555</xdr:colOff>
      <xdr:row>4</xdr:row>
      <xdr:rowOff>127591</xdr:rowOff>
    </xdr:from>
    <xdr:to>
      <xdr:col>3</xdr:col>
      <xdr:colOff>25437</xdr:colOff>
      <xdr:row>15</xdr:row>
      <xdr:rowOff>25818</xdr:rowOff>
    </xdr:to>
    <xdr:grpSp>
      <xdr:nvGrpSpPr>
        <xdr:cNvPr id="163" name="Ομάδα 162">
          <a:extLst>
            <a:ext uri="{FF2B5EF4-FFF2-40B4-BE49-F238E27FC236}">
              <a16:creationId xmlns:a16="http://schemas.microsoft.com/office/drawing/2014/main" id="{C2C01485-52DA-46D7-91BA-2CB22C9C592D}"/>
            </a:ext>
          </a:extLst>
        </xdr:cNvPr>
        <xdr:cNvGrpSpPr/>
      </xdr:nvGrpSpPr>
      <xdr:grpSpPr>
        <a:xfrm>
          <a:off x="6281235" y="1476331"/>
          <a:ext cx="2491962" cy="1948007"/>
          <a:chOff x="6219825" y="1345381"/>
          <a:chExt cx="2270982" cy="2012839"/>
        </a:xfrm>
      </xdr:grpSpPr>
      <xdr:grpSp>
        <xdr:nvGrpSpPr>
          <xdr:cNvPr id="164" name="Γραμμές αγκύλης">
            <a:extLst>
              <a:ext uri="{FF2B5EF4-FFF2-40B4-BE49-F238E27FC236}">
                <a16:creationId xmlns:a16="http://schemas.microsoft.com/office/drawing/2014/main" id="{C6C732D8-8C93-4CFB-BAD8-7EB1D0E191AF}"/>
              </a:ext>
            </a:extLst>
          </xdr:cNvPr>
          <xdr:cNvGrpSpPr/>
        </xdr:nvGrpSpPr>
        <xdr:grpSpPr>
          <a:xfrm rot="5886532">
            <a:off x="7075648" y="652809"/>
            <a:ext cx="625301" cy="2010445"/>
            <a:chOff x="9840315" y="263186"/>
            <a:chExt cx="303521" cy="1710208"/>
          </a:xfrm>
        </xdr:grpSpPr>
        <xdr:sp macro="" textlink="">
          <xdr:nvSpPr>
            <xdr:cNvPr id="167" name="Μια άλλη γραμμή αγκύλης" descr="Γραμμή αγκύλης">
              <a:extLst>
                <a:ext uri="{FF2B5EF4-FFF2-40B4-BE49-F238E27FC236}">
                  <a16:creationId xmlns:a16="http://schemas.microsoft.com/office/drawing/2014/main" id="{CE60D9BE-1267-484B-8547-1136C10EC14C}"/>
                </a:ext>
              </a:extLst>
            </xdr:cNvPr>
            <xdr:cNvSpPr/>
          </xdr:nvSpPr>
          <xdr:spPr>
            <a:xfrm>
              <a:off x="9840315" y="263186"/>
              <a:ext cx="273326" cy="806862"/>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8" name="Γραμμή αγκύλης" descr="Γραμμή αγκύλης&#10;">
              <a:extLst>
                <a:ext uri="{FF2B5EF4-FFF2-40B4-BE49-F238E27FC236}">
                  <a16:creationId xmlns:a16="http://schemas.microsoft.com/office/drawing/2014/main" id="{5B02AF09-F448-47F0-A846-E12FFA754450}"/>
                </a:ext>
              </a:extLst>
            </xdr:cNvPr>
            <xdr:cNvSpPr/>
          </xdr:nvSpPr>
          <xdr:spPr>
            <a:xfrm>
              <a:off x="9982941" y="994359"/>
              <a:ext cx="160895" cy="979035"/>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165" name="Αστέρια" descr="Αστέρια">
            <a:extLst>
              <a:ext uri="{FF2B5EF4-FFF2-40B4-BE49-F238E27FC236}">
                <a16:creationId xmlns:a16="http://schemas.microsoft.com/office/drawing/2014/main" id="{7A19B73F-71AE-41DE-BB2D-C688A7125981}"/>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6219825" y="1993317"/>
            <a:ext cx="388117" cy="337815"/>
          </a:xfrm>
          <a:prstGeom prst="rect">
            <a:avLst/>
          </a:prstGeom>
        </xdr:spPr>
      </xdr:pic>
      <xdr:sp macro="" textlink="">
        <xdr:nvSpPr>
          <xdr:cNvPr id="166" name="Οδηγίες" descr="ΔΕΙΤΕ ΑΥΤΟ&#10;Αλλάξτε τους αριθμούς εδώ και δείτε τα αποτελέσματα του τύπου να αλλάζουν αυτόματα.&#10;">
            <a:extLst>
              <a:ext uri="{FF2B5EF4-FFF2-40B4-BE49-F238E27FC236}">
                <a16:creationId xmlns:a16="http://schemas.microsoft.com/office/drawing/2014/main" id="{50555AA4-008E-4DD4-89F8-AF46A3D1D5A7}"/>
              </a:ext>
            </a:extLst>
          </xdr:cNvPr>
          <xdr:cNvSpPr txBox="1"/>
        </xdr:nvSpPr>
        <xdr:spPr>
          <a:xfrm>
            <a:off x="6521695" y="1948519"/>
            <a:ext cx="1969112"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ΔΕΙΤΕ ΑΥΤΟ</a:t>
            </a:r>
          </a:p>
          <a:p>
            <a:pPr rtl="0"/>
            <a:r>
              <a:rPr lang="el" sz="1200" kern="1200">
                <a:solidFill>
                  <a:schemeClr val="dk1"/>
                </a:solidFill>
                <a:effectLst/>
                <a:latin typeface="+mn-lt"/>
                <a:ea typeface="+mn-ea"/>
                <a:cs typeface="+mn-cs"/>
              </a:rPr>
              <a:t>Αλλάξτε</a:t>
            </a:r>
            <a:r>
              <a:rPr lang="el" sz="1200" kern="1200" baseline="0">
                <a:solidFill>
                  <a:schemeClr val="dk1"/>
                </a:solidFill>
                <a:effectLst/>
                <a:latin typeface="+mn-lt"/>
                <a:ea typeface="+mn-ea"/>
                <a:cs typeface="+mn-cs"/>
              </a:rPr>
              <a:t> τους αριθμούς εδώ και δείτε τα αποτελέσματα του τύπου να αλλάζουν αυτόματα.</a:t>
            </a:r>
            <a:endParaRPr lang="en-US" sz="900">
              <a:effectLst/>
            </a:endParaRPr>
          </a:p>
        </xdr:txBody>
      </xdr:sp>
    </xdr:grpSp>
    <xdr:clientData/>
  </xdr:twoCellAnchor>
  <xdr:twoCellAnchor editAs="absolute">
    <xdr:from>
      <xdr:col>1</xdr:col>
      <xdr:colOff>5323810</xdr:colOff>
      <xdr:row>25</xdr:row>
      <xdr:rowOff>129776</xdr:rowOff>
    </xdr:from>
    <xdr:to>
      <xdr:col>11</xdr:col>
      <xdr:colOff>190500</xdr:colOff>
      <xdr:row>57</xdr:row>
      <xdr:rowOff>133350</xdr:rowOff>
    </xdr:to>
    <xdr:grpSp>
      <xdr:nvGrpSpPr>
        <xdr:cNvPr id="169" name="Ομάδα 168">
          <a:extLst>
            <a:ext uri="{FF2B5EF4-FFF2-40B4-BE49-F238E27FC236}">
              <a16:creationId xmlns:a16="http://schemas.microsoft.com/office/drawing/2014/main" id="{50CFB57E-402D-428F-8A7B-D2B6BD7D7634}"/>
            </a:ext>
          </a:extLst>
        </xdr:cNvPr>
        <xdr:cNvGrpSpPr/>
      </xdr:nvGrpSpPr>
      <xdr:grpSpPr>
        <a:xfrm>
          <a:off x="6192490" y="5593316"/>
          <a:ext cx="8834150" cy="6000514"/>
          <a:chOff x="8257510" y="6178151"/>
          <a:chExt cx="8449340" cy="6242449"/>
        </a:xfrm>
      </xdr:grpSpPr>
      <xdr:grpSp>
        <xdr:nvGrpSpPr>
          <xdr:cNvPr id="170" name="ΚΑΛΟ ΕΙΝΑΙ ΝΑ ΓΝΩΡΙΖΕΤΕ" descr="ΚΑΛΟ ΕΙΝΑΙ ΝΑ ΓΝΩΡΙΖΕΤΕ&#10;&#10;">
            <a:extLst>
              <a:ext uri="{FF2B5EF4-FFF2-40B4-BE49-F238E27FC236}">
                <a16:creationId xmlns:a16="http://schemas.microsoft.com/office/drawing/2014/main" id="{C43C872B-4996-44B6-9821-46907E2D5805}"/>
              </a:ext>
            </a:extLst>
          </xdr:cNvPr>
          <xdr:cNvGrpSpPr/>
        </xdr:nvGrpSpPr>
        <xdr:grpSpPr>
          <a:xfrm>
            <a:off x="12486605" y="6178151"/>
            <a:ext cx="4220245" cy="2518176"/>
            <a:chOff x="7053810" y="15226304"/>
            <a:chExt cx="4348412" cy="2171427"/>
          </a:xfrm>
        </xdr:grpSpPr>
        <xdr:sp macro="" textlink="">
          <xdr:nvSpPr>
            <xdr:cNvPr id="212" name="Βήμα" descr="ΚΑΛΟ ΕΙΝΑΙ ΝΑ ΓΝΩΡΙΖΕΤΕ&#10;Σταθερές ονομάζονται οι τιμές που καταχωρείτε σε κελιά ή τύπους. Παρόλο που το =10+20 μπορεί να έχει το ίδιο αποτέλεσμα με το =A1+B1, η χρήση σταθερών δεν θεωρείται καλή πρακτική. Γιατί; Επειδή για να δείτε τη σταθερά πρέπει να επιλέξετε το κελί και να την αναζητήσετε. Αυτό δυσκολεύει την αλλαγή της. Είναι πιο εύκολο να τοποθετήσετε τις σταθερές σε κελιά, εκεί όπου είναι εύκολη η προσαρμογή τους, και να τις αναφέρετε στους τύπους σας.&#10;&#10;Για παράδειγμα: Επιλέξτε το κίτρινο κελί με το 12 παρακάτω. Θα δείτε ότι χρησιμοποιήσαμε τη συνάρτηση SUM με μια περιοχή κελιών. Δεν πληκτρολογήσαμε τον αριθμό &quot;4&quot; ή &quot;8&quot; απευθείας μέσα στον τύπο. &#10;">
              <a:extLst>
                <a:ext uri="{FF2B5EF4-FFF2-40B4-BE49-F238E27FC236}">
                  <a16:creationId xmlns:a16="http://schemas.microsoft.com/office/drawing/2014/main" id="{D04FEABC-54EC-41D4-8544-354A180A4128}"/>
                </a:ext>
              </a:extLst>
            </xdr:cNvPr>
            <xdr:cNvSpPr txBox="1"/>
          </xdr:nvSpPr>
          <xdr:spPr>
            <a:xfrm>
              <a:off x="7377111" y="15262899"/>
              <a:ext cx="4025111" cy="2134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ΚΑΛΟ ΕΙΝΑΙ ΝΑ ΓΝΩΡΙΖΕΤΕ</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l" sz="1100" b="0" i="0" kern="1200" baseline="0">
                  <a:solidFill>
                    <a:schemeClr val="dk1"/>
                  </a:solidFill>
                  <a:effectLst/>
                  <a:latin typeface="+mn-lt"/>
                  <a:ea typeface="+mn-ea"/>
                  <a:cs typeface="+mn-cs"/>
                </a:rPr>
                <a:t>Σταθερές ονομάζονται οι τιμές που καταχωρείτε σε κελιά ή τύπους. Παρόλο που το =10+20 μπορεί να έχει το ίδιο αποτέλεσμα με το =A1+B1, η χρήση σταθερών δεν θεωρείται καλή πρακτική. Γιατί; Επειδή για να δείτε τη σταθερά πρέπει να επιλέξετε το κελί και να την αναζητήσετε. Αυτό δυσκολεύει την αλλαγή της. Είναι πιο εύκολο να τοποθετήσετε τις σταθερές σε κελιά, εκεί όπου είναι εύκολη η προσαρμογή τους, και να τις αναφέρετε στους τύπους σας.</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el" sz="1100" b="0" i="0" kern="1200" baseline="0">
                  <a:solidFill>
                    <a:schemeClr val="dk1"/>
                  </a:solidFill>
                  <a:effectLst/>
                  <a:latin typeface="+mn-lt"/>
                  <a:ea typeface="+mn-ea"/>
                  <a:cs typeface="+mn-cs"/>
                </a:rPr>
                <a:t>Για παράδειγμα: Επιλέξτε το κίτρινο κελί με το </a:t>
              </a:r>
              <a:r>
                <a:rPr lang="el" sz="1100" b="1" i="0" kern="1200" baseline="0">
                  <a:solidFill>
                    <a:schemeClr val="dk1"/>
                  </a:solidFill>
                  <a:effectLst/>
                  <a:latin typeface="+mn-lt"/>
                  <a:ea typeface="+mn-ea"/>
                  <a:cs typeface="+mn-cs"/>
                </a:rPr>
                <a:t>12</a:t>
              </a:r>
              <a:r>
                <a:rPr lang="el" sz="1100" b="0" i="0" kern="1200" baseline="0">
                  <a:solidFill>
                    <a:schemeClr val="dk1"/>
                  </a:solidFill>
                  <a:effectLst/>
                  <a:latin typeface="+mn-lt"/>
                  <a:ea typeface="+mn-ea"/>
                  <a:cs typeface="+mn-cs"/>
                </a:rPr>
                <a:t> παρακάτω. Θα δείτε ότι χρησιμοποιήσαμε τη συνάρτηση </a:t>
              </a:r>
              <a:r>
                <a:rPr lang="el" sz="1100" b="1" i="0" kern="1200" baseline="0">
                  <a:solidFill>
                    <a:schemeClr val="dk1"/>
                  </a:solidFill>
                  <a:effectLst/>
                  <a:latin typeface="+mn-lt"/>
                  <a:ea typeface="+mn-ea"/>
                  <a:cs typeface="+mn-cs"/>
                </a:rPr>
                <a:t>SUM </a:t>
              </a:r>
              <a:r>
                <a:rPr lang="el" sz="1100" b="0" i="0" kern="1200" baseline="0">
                  <a:solidFill>
                    <a:schemeClr val="dk1"/>
                  </a:solidFill>
                  <a:effectLst/>
                  <a:latin typeface="+mn-lt"/>
                  <a:ea typeface="+mn-ea"/>
                  <a:cs typeface="+mn-cs"/>
                </a:rPr>
                <a:t>με μια περιοχή κελιών. Δεν πληκτρολογήσαμε τον αριθμό "4" ή "8" απευθείας μέσα στον τύπο. </a:t>
              </a:r>
            </a:p>
          </xdr:txBody>
        </xdr:sp>
        <xdr:pic>
          <xdr:nvPicPr>
            <xdr:cNvPr id="213" name="Γραφικό 147" descr="Γυαλιά">
              <a:extLst>
                <a:ext uri="{FF2B5EF4-FFF2-40B4-BE49-F238E27FC236}">
                  <a16:creationId xmlns:a16="http://schemas.microsoft.com/office/drawing/2014/main" id="{720D4EE0-7550-4DC7-A79F-7DA9F6C0DF04}"/>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7053810" y="15226304"/>
              <a:ext cx="323347" cy="349115"/>
            </a:xfrm>
            <a:prstGeom prst="rect">
              <a:avLst/>
            </a:prstGeom>
          </xdr:spPr>
        </xdr:pic>
      </xdr:grpSp>
      <xdr:grpSp>
        <xdr:nvGrpSpPr>
          <xdr:cNvPr id="171" name="Ομάδα 170">
            <a:extLst>
              <a:ext uri="{FF2B5EF4-FFF2-40B4-BE49-F238E27FC236}">
                <a16:creationId xmlns:a16="http://schemas.microsoft.com/office/drawing/2014/main" id="{7440BE31-1C3C-4F77-9B4A-DA987875D6C4}"/>
              </a:ext>
            </a:extLst>
          </xdr:cNvPr>
          <xdr:cNvGrpSpPr/>
        </xdr:nvGrpSpPr>
        <xdr:grpSpPr>
          <a:xfrm>
            <a:off x="8319789" y="6402998"/>
            <a:ext cx="4083384" cy="1294710"/>
            <a:chOff x="8319789" y="6402998"/>
            <a:chExt cx="4083384" cy="1294710"/>
          </a:xfrm>
        </xdr:grpSpPr>
        <xdr:sp macro="" textlink="">
          <xdr:nvSpPr>
            <xdr:cNvPr id="198" name="Κείμενο_τύπου" descr="=A1+B1 &#10;">
              <a:extLst>
                <a:ext uri="{FF2B5EF4-FFF2-40B4-BE49-F238E27FC236}">
                  <a16:creationId xmlns:a16="http://schemas.microsoft.com/office/drawing/2014/main" id="{09925615-92E5-4FED-ABD0-95B91AFE7A89}"/>
                </a:ext>
              </a:extLst>
            </xdr:cNvPr>
            <xdr:cNvSpPr txBox="1"/>
          </xdr:nvSpPr>
          <xdr:spPr>
            <a:xfrm>
              <a:off x="8319789" y="6663836"/>
              <a:ext cx="2025984"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l" sz="3600">
                  <a:solidFill>
                    <a:srgbClr val="000000"/>
                  </a:solidFill>
                  <a:effectLst/>
                  <a:latin typeface="Courier New" panose="02070309020205020404" pitchFamily="49" charset="0"/>
                  <a:ea typeface="Times New Roman" panose="02020603050405020304" pitchFamily="18" charset="0"/>
                </a:rPr>
                <a:t>=A1+B1 </a:t>
              </a:r>
              <a:endParaRPr lang="en-US" sz="3600">
                <a:effectLst/>
                <a:latin typeface="Times New Roman" panose="02020603050405020304" pitchFamily="18" charset="0"/>
                <a:ea typeface="Times New Roman" panose="02020603050405020304" pitchFamily="18" charset="0"/>
              </a:endParaRPr>
            </a:p>
          </xdr:txBody>
        </xdr:sp>
        <xdr:sp macro="" textlink="">
          <xdr:nvSpPr>
            <xdr:cNvPr id="199" name="Πάνω_άγκιστρο_τύπου">
              <a:extLst>
                <a:ext uri="{FF2B5EF4-FFF2-40B4-BE49-F238E27FC236}">
                  <a16:creationId xmlns:a16="http://schemas.microsoft.com/office/drawing/2014/main" id="{06B625F0-B6FF-4FB6-82EE-37D7B29DEADC}"/>
                </a:ext>
              </a:extLst>
            </xdr:cNvPr>
            <xdr:cNvSpPr/>
          </xdr:nvSpPr>
          <xdr:spPr>
            <a:xfrm rot="5400000">
              <a:off x="9207945" y="6645021"/>
              <a:ext cx="121918" cy="19618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00" name="Κείμενο_επάνω_επεξήγησης_τύπου" descr="Τελεστής&#10;">
              <a:extLst>
                <a:ext uri="{FF2B5EF4-FFF2-40B4-BE49-F238E27FC236}">
                  <a16:creationId xmlns:a16="http://schemas.microsoft.com/office/drawing/2014/main" id="{FEB264EE-E7A0-4BFB-BBE2-0F36D6F84A74}"/>
                </a:ext>
              </a:extLst>
            </xdr:cNvPr>
            <xdr:cNvSpPr txBox="1">
              <a:spLocks noChangeArrowheads="1"/>
            </xdr:cNvSpPr>
          </xdr:nvSpPr>
          <xdr:spPr bwMode="auto">
            <a:xfrm>
              <a:off x="8921188" y="6402998"/>
              <a:ext cx="719605"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Τελεστής</a:t>
              </a:r>
            </a:p>
          </xdr:txBody>
        </xdr:sp>
        <xdr:sp macro="" textlink="">
          <xdr:nvSpPr>
            <xdr:cNvPr id="201" name="Πάνω_άγκιστρο_τύπου">
              <a:extLst>
                <a:ext uri="{FF2B5EF4-FFF2-40B4-BE49-F238E27FC236}">
                  <a16:creationId xmlns:a16="http://schemas.microsoft.com/office/drawing/2014/main" id="{3CB31A99-96D7-4A5F-A2D8-6091936DBB59}"/>
                </a:ext>
              </a:extLst>
            </xdr:cNvPr>
            <xdr:cNvSpPr/>
          </xdr:nvSpPr>
          <xdr:spPr>
            <a:xfrm rot="16200000">
              <a:off x="8791631" y="6974379"/>
              <a:ext cx="121918" cy="48264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02" name="Κείμενο_επάνω_επεξήγησης_τύπου" descr="Αναφορά κελιού&#10;&#10;">
              <a:extLst>
                <a:ext uri="{FF2B5EF4-FFF2-40B4-BE49-F238E27FC236}">
                  <a16:creationId xmlns:a16="http://schemas.microsoft.com/office/drawing/2014/main" id="{E6F187D6-FF2E-4EFC-AFAA-20952A07D390}"/>
                </a:ext>
              </a:extLst>
            </xdr:cNvPr>
            <xdr:cNvSpPr txBox="1">
              <a:spLocks noChangeArrowheads="1"/>
            </xdr:cNvSpPr>
          </xdr:nvSpPr>
          <xdr:spPr bwMode="auto">
            <a:xfrm>
              <a:off x="8476827" y="7293605"/>
              <a:ext cx="744606" cy="404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Αναφορά κελιού</a:t>
              </a:r>
            </a:p>
          </xdr:txBody>
        </xdr:sp>
        <xdr:sp macro="" textlink="">
          <xdr:nvSpPr>
            <xdr:cNvPr id="203" name="Πάνω_άγκιστρο_τύπου">
              <a:extLst>
                <a:ext uri="{FF2B5EF4-FFF2-40B4-BE49-F238E27FC236}">
                  <a16:creationId xmlns:a16="http://schemas.microsoft.com/office/drawing/2014/main" id="{872F7C58-72FF-46FC-8EC4-AEF5C7512D62}"/>
                </a:ext>
              </a:extLst>
            </xdr:cNvPr>
            <xdr:cNvSpPr/>
          </xdr:nvSpPr>
          <xdr:spPr>
            <a:xfrm rot="16200000">
              <a:off x="9638165" y="6973189"/>
              <a:ext cx="121918" cy="48502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04" name="Κείμενο_επάνω_επεξήγησης_τύπου" descr="Αναφορά κελιού&#10;&#10;">
              <a:extLst>
                <a:ext uri="{FF2B5EF4-FFF2-40B4-BE49-F238E27FC236}">
                  <a16:creationId xmlns:a16="http://schemas.microsoft.com/office/drawing/2014/main" id="{C8D9CEE7-9568-485B-8FE0-FB660EF1AC52}"/>
                </a:ext>
              </a:extLst>
            </xdr:cNvPr>
            <xdr:cNvSpPr txBox="1">
              <a:spLocks noChangeArrowheads="1"/>
            </xdr:cNvSpPr>
          </xdr:nvSpPr>
          <xdr:spPr bwMode="auto">
            <a:xfrm>
              <a:off x="9322171" y="7293605"/>
              <a:ext cx="746987" cy="404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Αναφορά κελιού</a:t>
              </a:r>
            </a:p>
          </xdr:txBody>
        </xdr:sp>
        <xdr:sp macro="" textlink="">
          <xdr:nvSpPr>
            <xdr:cNvPr id="205" name="Κείμενο_τύπου" descr="=10*20 &#10;">
              <a:extLst>
                <a:ext uri="{FF2B5EF4-FFF2-40B4-BE49-F238E27FC236}">
                  <a16:creationId xmlns:a16="http://schemas.microsoft.com/office/drawing/2014/main" id="{B5C03097-B1E4-4C44-A3A7-E2260FC430EB}"/>
                </a:ext>
              </a:extLst>
            </xdr:cNvPr>
            <xdr:cNvSpPr txBox="1"/>
          </xdr:nvSpPr>
          <xdr:spPr>
            <a:xfrm>
              <a:off x="10369130" y="6663836"/>
              <a:ext cx="2034043"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l" sz="3600">
                  <a:solidFill>
                    <a:srgbClr val="000000"/>
                  </a:solidFill>
                  <a:effectLst/>
                  <a:latin typeface="Courier New" panose="02070309020205020404" pitchFamily="49" charset="0"/>
                  <a:ea typeface="Times New Roman" panose="02020603050405020304" pitchFamily="18" charset="0"/>
                </a:rPr>
                <a:t>=10</a:t>
              </a:r>
              <a:r>
                <a:rPr lang="en-US" sz="3600">
                  <a:solidFill>
                    <a:srgbClr val="000000"/>
                  </a:solidFill>
                  <a:effectLst/>
                  <a:latin typeface="Courier New" panose="02070309020205020404" pitchFamily="49" charset="0"/>
                  <a:ea typeface="Times New Roman" panose="02020603050405020304" pitchFamily="18" charset="0"/>
                </a:rPr>
                <a:t>+</a:t>
              </a:r>
              <a:r>
                <a:rPr lang="el" sz="3600">
                  <a:solidFill>
                    <a:srgbClr val="000000"/>
                  </a:solidFill>
                  <a:effectLst/>
                  <a:latin typeface="Courier New" panose="02070309020205020404" pitchFamily="49" charset="0"/>
                  <a:ea typeface="Times New Roman" panose="02020603050405020304" pitchFamily="18" charset="0"/>
                </a:rPr>
                <a:t>20 </a:t>
              </a:r>
              <a:endParaRPr lang="en-US" sz="3600">
                <a:effectLst/>
                <a:latin typeface="Times New Roman" panose="02020603050405020304" pitchFamily="18" charset="0"/>
                <a:ea typeface="Times New Roman" panose="02020603050405020304" pitchFamily="18" charset="0"/>
              </a:endParaRPr>
            </a:p>
          </xdr:txBody>
        </xdr:sp>
        <xdr:sp macro="" textlink="">
          <xdr:nvSpPr>
            <xdr:cNvPr id="206" name="Πάνω_άγκιστρο_τύπου">
              <a:extLst>
                <a:ext uri="{FF2B5EF4-FFF2-40B4-BE49-F238E27FC236}">
                  <a16:creationId xmlns:a16="http://schemas.microsoft.com/office/drawing/2014/main" id="{81CD8C84-59B0-42BA-84FD-161333AB7096}"/>
                </a:ext>
              </a:extLst>
            </xdr:cNvPr>
            <xdr:cNvSpPr/>
          </xdr:nvSpPr>
          <xdr:spPr>
            <a:xfrm rot="5400000">
              <a:off x="11262049" y="6643189"/>
              <a:ext cx="121918" cy="19985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07" name="Κείμενο_επάνω_επεξήγησης_τύπου" descr="Τελεστής&#10;">
              <a:extLst>
                <a:ext uri="{FF2B5EF4-FFF2-40B4-BE49-F238E27FC236}">
                  <a16:creationId xmlns:a16="http://schemas.microsoft.com/office/drawing/2014/main" id="{1B4C2F37-2973-4A52-8665-E35B15BB3D6B}"/>
                </a:ext>
              </a:extLst>
            </xdr:cNvPr>
            <xdr:cNvSpPr txBox="1">
              <a:spLocks noChangeArrowheads="1"/>
            </xdr:cNvSpPr>
          </xdr:nvSpPr>
          <xdr:spPr bwMode="auto">
            <a:xfrm>
              <a:off x="10971994" y="6402998"/>
              <a:ext cx="724735"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Τελεστής</a:t>
              </a:r>
            </a:p>
          </xdr:txBody>
        </xdr:sp>
        <xdr:sp macro="" textlink="">
          <xdr:nvSpPr>
            <xdr:cNvPr id="208" name="Πάνω_άγκιστρο_τύπου">
              <a:extLst>
                <a:ext uri="{FF2B5EF4-FFF2-40B4-BE49-F238E27FC236}">
                  <a16:creationId xmlns:a16="http://schemas.microsoft.com/office/drawing/2014/main" id="{1272A68F-37F0-4A7B-B89A-A0390EAF5C54}"/>
                </a:ext>
              </a:extLst>
            </xdr:cNvPr>
            <xdr:cNvSpPr/>
          </xdr:nvSpPr>
          <xdr:spPr>
            <a:xfrm rot="16200000">
              <a:off x="10843170" y="6973646"/>
              <a:ext cx="121918" cy="48411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09" name="Κείμενο_επάνω_επεξήγησης_τύπου" descr="Σταθερά&#10;">
              <a:extLst>
                <a:ext uri="{FF2B5EF4-FFF2-40B4-BE49-F238E27FC236}">
                  <a16:creationId xmlns:a16="http://schemas.microsoft.com/office/drawing/2014/main" id="{C3D3BDE9-0CDA-4720-99C6-226649AE3EAE}"/>
                </a:ext>
              </a:extLst>
            </xdr:cNvPr>
            <xdr:cNvSpPr txBox="1">
              <a:spLocks noChangeArrowheads="1"/>
            </xdr:cNvSpPr>
          </xdr:nvSpPr>
          <xdr:spPr bwMode="auto">
            <a:xfrm>
              <a:off x="10527633" y="7293605"/>
              <a:ext cx="746072" cy="404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Σταθερά</a:t>
              </a:r>
            </a:p>
          </xdr:txBody>
        </xdr:sp>
        <xdr:sp macro="" textlink="">
          <xdr:nvSpPr>
            <xdr:cNvPr id="210" name="Πάνω_άγκιστρο_τύπου">
              <a:extLst>
                <a:ext uri="{FF2B5EF4-FFF2-40B4-BE49-F238E27FC236}">
                  <a16:creationId xmlns:a16="http://schemas.microsoft.com/office/drawing/2014/main" id="{A2388037-0C8B-4449-A76D-B27DF4538FD1}"/>
                </a:ext>
              </a:extLst>
            </xdr:cNvPr>
            <xdr:cNvSpPr/>
          </xdr:nvSpPr>
          <xdr:spPr>
            <a:xfrm rot="16200000">
              <a:off x="11694101" y="6973189"/>
              <a:ext cx="121918" cy="48502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1" name="Κείμενο_επάνω_επεξήγησης_τύπου" descr="Σταθερά&#10;">
              <a:extLst>
                <a:ext uri="{FF2B5EF4-FFF2-40B4-BE49-F238E27FC236}">
                  <a16:creationId xmlns:a16="http://schemas.microsoft.com/office/drawing/2014/main" id="{9CAE6A7E-8E69-4ADE-A18A-4213125DEC6D}"/>
                </a:ext>
              </a:extLst>
            </xdr:cNvPr>
            <xdr:cNvSpPr txBox="1">
              <a:spLocks noChangeArrowheads="1"/>
            </xdr:cNvSpPr>
          </xdr:nvSpPr>
          <xdr:spPr bwMode="auto">
            <a:xfrm>
              <a:off x="11378107" y="7293605"/>
              <a:ext cx="746986" cy="404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Σταθερά</a:t>
              </a:r>
            </a:p>
          </xdr:txBody>
        </xdr:sp>
      </xdr:grpSp>
      <xdr:grpSp>
        <xdr:nvGrpSpPr>
          <xdr:cNvPr id="172" name="Ομάδα 171">
            <a:extLst>
              <a:ext uri="{FF2B5EF4-FFF2-40B4-BE49-F238E27FC236}">
                <a16:creationId xmlns:a16="http://schemas.microsoft.com/office/drawing/2014/main" id="{27FB8F52-9F55-421A-90F9-FEBBC5A87DF7}"/>
              </a:ext>
            </a:extLst>
          </xdr:cNvPr>
          <xdr:cNvGrpSpPr/>
        </xdr:nvGrpSpPr>
        <xdr:grpSpPr>
          <a:xfrm>
            <a:off x="8257510" y="8164390"/>
            <a:ext cx="3790306" cy="1760660"/>
            <a:chOff x="8257510" y="8164390"/>
            <a:chExt cx="3790306" cy="1760660"/>
          </a:xfrm>
        </xdr:grpSpPr>
        <xdr:sp macro="" textlink="">
          <xdr:nvSpPr>
            <xdr:cNvPr id="191" name="Κείμενο_τύπου" descr="=SUM(A1:A10)&#10;">
              <a:extLst>
                <a:ext uri="{FF2B5EF4-FFF2-40B4-BE49-F238E27FC236}">
                  <a16:creationId xmlns:a16="http://schemas.microsoft.com/office/drawing/2014/main" id="{420560C2-240E-4A77-8A25-1E46F3BE03DF}"/>
                </a:ext>
              </a:extLst>
            </xdr:cNvPr>
            <xdr:cNvSpPr txBox="1"/>
          </xdr:nvSpPr>
          <xdr:spPr>
            <a:xfrm>
              <a:off x="8257510" y="8447209"/>
              <a:ext cx="3790306"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l" sz="3600">
                  <a:solidFill>
                    <a:srgbClr val="000000"/>
                  </a:solidFill>
                  <a:effectLst/>
                  <a:latin typeface="Courier New" panose="02070309020205020404" pitchFamily="49" charset="0"/>
                  <a:ea typeface="Times New Roman" panose="02020603050405020304" pitchFamily="18" charset="0"/>
                </a:rPr>
                <a:t>=SUM(A1:A10)</a:t>
              </a:r>
              <a:endParaRPr lang="en-US" sz="3600">
                <a:effectLst/>
                <a:latin typeface="Times New Roman" panose="02020603050405020304" pitchFamily="18" charset="0"/>
                <a:ea typeface="Times New Roman" panose="02020603050405020304" pitchFamily="18" charset="0"/>
              </a:endParaRPr>
            </a:p>
          </xdr:txBody>
        </xdr:sp>
        <xdr:sp macro="" textlink="">
          <xdr:nvSpPr>
            <xdr:cNvPr id="192" name="Πάνω_άγκιστρο_τύπου">
              <a:extLst>
                <a:ext uri="{FF2B5EF4-FFF2-40B4-BE49-F238E27FC236}">
                  <a16:creationId xmlns:a16="http://schemas.microsoft.com/office/drawing/2014/main" id="{5E996462-DB7E-43E7-A8CC-1B53668A75E9}"/>
                </a:ext>
              </a:extLst>
            </xdr:cNvPr>
            <xdr:cNvSpPr/>
          </xdr:nvSpPr>
          <xdr:spPr>
            <a:xfrm rot="5400000">
              <a:off x="8903299" y="8112598"/>
              <a:ext cx="121918" cy="78382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93" name="Κείμενο_επάνω_επεξήγησης_τύπου" descr="Συνάρτηση&#10;">
              <a:extLst>
                <a:ext uri="{FF2B5EF4-FFF2-40B4-BE49-F238E27FC236}">
                  <a16:creationId xmlns:a16="http://schemas.microsoft.com/office/drawing/2014/main" id="{6AD191CA-0328-4A6B-AFF1-5AAC7BCD948A}"/>
                </a:ext>
              </a:extLst>
            </xdr:cNvPr>
            <xdr:cNvSpPr txBox="1">
              <a:spLocks noChangeArrowheads="1"/>
            </xdr:cNvSpPr>
          </xdr:nvSpPr>
          <xdr:spPr bwMode="auto">
            <a:xfrm>
              <a:off x="8495522" y="8164390"/>
              <a:ext cx="962804"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Συνάρτηση</a:t>
              </a:r>
            </a:p>
          </xdr:txBody>
        </xdr:sp>
        <xdr:sp macro="" textlink="">
          <xdr:nvSpPr>
            <xdr:cNvPr id="194" name="Πάνω_άγκιστρο_τύπου">
              <a:extLst>
                <a:ext uri="{FF2B5EF4-FFF2-40B4-BE49-F238E27FC236}">
                  <a16:creationId xmlns:a16="http://schemas.microsoft.com/office/drawing/2014/main" id="{73DF5926-C31E-49B6-8468-20634B5B1EC6}"/>
                </a:ext>
              </a:extLst>
            </xdr:cNvPr>
            <xdr:cNvSpPr/>
          </xdr:nvSpPr>
          <xdr:spPr>
            <a:xfrm rot="16200000">
              <a:off x="10382094" y="8209016"/>
              <a:ext cx="121918" cy="159477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95" name="Πάνω_άγκιστρο_τύπου">
              <a:extLst>
                <a:ext uri="{FF2B5EF4-FFF2-40B4-BE49-F238E27FC236}">
                  <a16:creationId xmlns:a16="http://schemas.microsoft.com/office/drawing/2014/main" id="{92FCDA5F-895F-4078-BCF6-B3112EDCA2A2}"/>
                </a:ext>
              </a:extLst>
            </xdr:cNvPr>
            <xdr:cNvSpPr/>
          </xdr:nvSpPr>
          <xdr:spPr>
            <a:xfrm rot="5400000">
              <a:off x="10382094" y="7694666"/>
              <a:ext cx="121918" cy="159477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96" name="Κείμενο_επάνω_επεξήγησης_τύπου" descr="Όρισμα&#10;">
              <a:extLst>
                <a:ext uri="{FF2B5EF4-FFF2-40B4-BE49-F238E27FC236}">
                  <a16:creationId xmlns:a16="http://schemas.microsoft.com/office/drawing/2014/main" id="{6DD0728E-6D1B-40C6-A4C4-490130F25B82}"/>
                </a:ext>
              </a:extLst>
            </xdr:cNvPr>
            <xdr:cNvSpPr txBox="1">
              <a:spLocks noChangeArrowheads="1"/>
            </xdr:cNvSpPr>
          </xdr:nvSpPr>
          <xdr:spPr bwMode="auto">
            <a:xfrm>
              <a:off x="9902866" y="8164390"/>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Όρισμα</a:t>
              </a:r>
            </a:p>
          </xdr:txBody>
        </xdr:sp>
        <xdr:sp macro="" textlink="">
          <xdr:nvSpPr>
            <xdr:cNvPr id="197" name="Πλαίσιο κειμένου 2" descr="Μια περιοχή κελιών διαθέτει ένα αρχικό κελί, άνω και κάτω τελεία και ένα τελικό κελί. Όταν επιλέγετε μια περιοχή κελιών για έναν τύπο, το Excel θα προσθέσει αυτόματα την άνω και κάτω τελεία.&#10;">
              <a:extLst>
                <a:ext uri="{FF2B5EF4-FFF2-40B4-BE49-F238E27FC236}">
                  <a16:creationId xmlns:a16="http://schemas.microsoft.com/office/drawing/2014/main" id="{49197EDE-B2FF-44D2-AFA6-B9EEE1B518CF}"/>
                </a:ext>
              </a:extLst>
            </xdr:cNvPr>
            <xdr:cNvSpPr txBox="1">
              <a:spLocks noChangeArrowheads="1"/>
            </xdr:cNvSpPr>
          </xdr:nvSpPr>
          <xdr:spPr bwMode="auto">
            <a:xfrm>
              <a:off x="8584381" y="9112879"/>
              <a:ext cx="3159944" cy="812171"/>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el" sz="1100">
                  <a:effectLst/>
                  <a:latin typeface="+mn-lt"/>
                  <a:ea typeface="Calibri" panose="020F0502020204030204" pitchFamily="34" charset="0"/>
                  <a:cs typeface="Times New Roman" panose="02020603050405020304" pitchFamily="18" charset="0"/>
                </a:rPr>
                <a:t>Μια περιοχή κελιών διαθέτει ένα αρχικό κελί, άνω και κάτω τελεία και </a:t>
              </a:r>
              <a:r>
                <a:rPr lang="el" sz="1100" baseline="0">
                  <a:effectLst/>
                  <a:latin typeface="+mn-lt"/>
                  <a:ea typeface="Calibri" panose="020F0502020204030204" pitchFamily="34" charset="0"/>
                  <a:cs typeface="Times New Roman" panose="02020603050405020304" pitchFamily="18" charset="0"/>
                </a:rPr>
                <a:t>ένα τελικό κελί. Όταν επιλέγετε μια περιοχή κελιών για έναν τύπο, το Excel θα προσθέσει αυτόματα την άνω και κάτω τελεία.</a:t>
              </a:r>
              <a:endParaRPr lang="en-US" sz="1100">
                <a:effectLst/>
                <a:latin typeface="+mn-lt"/>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el" sz="1100">
                  <a:effectLst/>
                  <a:latin typeface="+mn-lt"/>
                  <a:ea typeface="Calibri" panose="020F0502020204030204" pitchFamily="34" charset="0"/>
                  <a:cs typeface="Times New Roman" panose="02020603050405020304" pitchFamily="18" charset="0"/>
                </a:rPr>
                <a:t> </a:t>
              </a:r>
            </a:p>
          </xdr:txBody>
        </xdr:sp>
      </xdr:grpSp>
      <xdr:grpSp>
        <xdr:nvGrpSpPr>
          <xdr:cNvPr id="173" name="Ομάδα 172">
            <a:extLst>
              <a:ext uri="{FF2B5EF4-FFF2-40B4-BE49-F238E27FC236}">
                <a16:creationId xmlns:a16="http://schemas.microsoft.com/office/drawing/2014/main" id="{00BBB77A-8EDC-44E9-8BC6-1F471670BF40}"/>
              </a:ext>
            </a:extLst>
          </xdr:cNvPr>
          <xdr:cNvGrpSpPr/>
        </xdr:nvGrpSpPr>
        <xdr:grpSpPr>
          <a:xfrm>
            <a:off x="8257510" y="10278940"/>
            <a:ext cx="6953915" cy="2141660"/>
            <a:chOff x="8257510" y="10278940"/>
            <a:chExt cx="6953915" cy="2141660"/>
          </a:xfrm>
        </xdr:grpSpPr>
        <xdr:sp macro="" textlink="">
          <xdr:nvSpPr>
            <xdr:cNvPr id="174" name="Κείμενο_τύπου" descr="=SUM(A1:A10,C1:C10)&#10;">
              <a:extLst>
                <a:ext uri="{FF2B5EF4-FFF2-40B4-BE49-F238E27FC236}">
                  <a16:creationId xmlns:a16="http://schemas.microsoft.com/office/drawing/2014/main" id="{4939E1EA-5EC9-4CD9-BA9B-F78E39B2FE8C}"/>
                </a:ext>
              </a:extLst>
            </xdr:cNvPr>
            <xdr:cNvSpPr txBox="1"/>
          </xdr:nvSpPr>
          <xdr:spPr>
            <a:xfrm>
              <a:off x="8257510" y="10895134"/>
              <a:ext cx="5460846"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l" sz="3600">
                  <a:solidFill>
                    <a:srgbClr val="000000"/>
                  </a:solidFill>
                  <a:effectLst/>
                  <a:latin typeface="Courier New" panose="02070309020205020404" pitchFamily="49" charset="0"/>
                  <a:ea typeface="Times New Roman" panose="02020603050405020304" pitchFamily="18" charset="0"/>
                </a:rPr>
                <a:t>=SUM(A1:A10</a:t>
              </a:r>
              <a:r>
                <a:rPr lang="en-US" sz="3600">
                  <a:solidFill>
                    <a:srgbClr val="000000"/>
                  </a:solidFill>
                  <a:effectLst/>
                  <a:latin typeface="Courier New" panose="02070309020205020404" pitchFamily="49" charset="0"/>
                  <a:ea typeface="Times New Roman" panose="02020603050405020304" pitchFamily="18" charset="0"/>
                </a:rPr>
                <a:t>;</a:t>
              </a:r>
              <a:r>
                <a:rPr lang="el" sz="3600">
                  <a:solidFill>
                    <a:srgbClr val="000000"/>
                  </a:solidFill>
                  <a:effectLst/>
                  <a:latin typeface="Courier New" panose="02070309020205020404" pitchFamily="49" charset="0"/>
                  <a:ea typeface="Times New Roman" panose="02020603050405020304" pitchFamily="18" charset="0"/>
                </a:rPr>
                <a:t>C1:C10)</a:t>
              </a:r>
              <a:endParaRPr lang="en-US" sz="3600">
                <a:effectLst/>
                <a:latin typeface="Times New Roman" panose="02020603050405020304" pitchFamily="18" charset="0"/>
                <a:ea typeface="Times New Roman" panose="02020603050405020304" pitchFamily="18" charset="0"/>
              </a:endParaRPr>
            </a:p>
          </xdr:txBody>
        </xdr:sp>
        <xdr:sp macro="" textlink="">
          <xdr:nvSpPr>
            <xdr:cNvPr id="175" name="Πάνω_άγκιστρο_τύπου">
              <a:extLst>
                <a:ext uri="{FF2B5EF4-FFF2-40B4-BE49-F238E27FC236}">
                  <a16:creationId xmlns:a16="http://schemas.microsoft.com/office/drawing/2014/main" id="{2C0CD1F5-7F26-459E-A30A-75B89D0DDE18}"/>
                </a:ext>
              </a:extLst>
            </xdr:cNvPr>
            <xdr:cNvSpPr/>
          </xdr:nvSpPr>
          <xdr:spPr>
            <a:xfrm rot="5400000">
              <a:off x="8903299" y="10560523"/>
              <a:ext cx="121918" cy="78382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76" name="Κείμενο_επάνω_επεξήγησης_τύπου" descr="Συνάρτηση&#10;">
              <a:extLst>
                <a:ext uri="{FF2B5EF4-FFF2-40B4-BE49-F238E27FC236}">
                  <a16:creationId xmlns:a16="http://schemas.microsoft.com/office/drawing/2014/main" id="{19E9801B-D128-4AB7-8DE6-607106C308D9}"/>
                </a:ext>
              </a:extLst>
            </xdr:cNvPr>
            <xdr:cNvSpPr txBox="1">
              <a:spLocks noChangeArrowheads="1"/>
            </xdr:cNvSpPr>
          </xdr:nvSpPr>
          <xdr:spPr bwMode="auto">
            <a:xfrm>
              <a:off x="8543148" y="10612315"/>
              <a:ext cx="867552"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Συνάρτηση</a:t>
              </a:r>
            </a:p>
          </xdr:txBody>
        </xdr:sp>
        <xdr:sp macro="" textlink="">
          <xdr:nvSpPr>
            <xdr:cNvPr id="177" name="Πάνω_άγκιστρο_τύπου">
              <a:extLst>
                <a:ext uri="{FF2B5EF4-FFF2-40B4-BE49-F238E27FC236}">
                  <a16:creationId xmlns:a16="http://schemas.microsoft.com/office/drawing/2014/main" id="{E87F0EBE-F231-4EF8-9B82-25664E51185C}"/>
                </a:ext>
              </a:extLst>
            </xdr:cNvPr>
            <xdr:cNvSpPr/>
          </xdr:nvSpPr>
          <xdr:spPr>
            <a:xfrm rot="5400000">
              <a:off x="10382094" y="10142591"/>
              <a:ext cx="121918" cy="159477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78" name="Κείμενο_επάνω_επεξήγησης_τύπου" descr="Όρισμα&#10;">
              <a:extLst>
                <a:ext uri="{FF2B5EF4-FFF2-40B4-BE49-F238E27FC236}">
                  <a16:creationId xmlns:a16="http://schemas.microsoft.com/office/drawing/2014/main" id="{C70B59B4-A903-4D48-B1D5-54CDD75E516A}"/>
                </a:ext>
              </a:extLst>
            </xdr:cNvPr>
            <xdr:cNvSpPr txBox="1">
              <a:spLocks noChangeArrowheads="1"/>
            </xdr:cNvSpPr>
          </xdr:nvSpPr>
          <xdr:spPr bwMode="auto">
            <a:xfrm>
              <a:off x="9902866" y="10612315"/>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Όρισμα</a:t>
              </a:r>
            </a:p>
          </xdr:txBody>
        </xdr:sp>
        <xdr:sp macro="" textlink="">
          <xdr:nvSpPr>
            <xdr:cNvPr id="179" name="Πάνω_άγκιστρο_τύπου">
              <a:extLst>
                <a:ext uri="{FF2B5EF4-FFF2-40B4-BE49-F238E27FC236}">
                  <a16:creationId xmlns:a16="http://schemas.microsoft.com/office/drawing/2014/main" id="{82278071-0D09-4DA0-8A4B-E79650C6B154}"/>
                </a:ext>
              </a:extLst>
            </xdr:cNvPr>
            <xdr:cNvSpPr/>
          </xdr:nvSpPr>
          <xdr:spPr>
            <a:xfrm rot="5400000">
              <a:off x="12306144" y="10142591"/>
              <a:ext cx="121918" cy="159477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80" name="Κείμενο_επάνω_επεξήγησης_τύπου" descr="Όρισμα&#10;">
              <a:extLst>
                <a:ext uri="{FF2B5EF4-FFF2-40B4-BE49-F238E27FC236}">
                  <a16:creationId xmlns:a16="http://schemas.microsoft.com/office/drawing/2014/main" id="{681E05A6-833F-4DB8-8D40-D39B82D06561}"/>
                </a:ext>
              </a:extLst>
            </xdr:cNvPr>
            <xdr:cNvSpPr txBox="1">
              <a:spLocks noChangeArrowheads="1"/>
            </xdr:cNvSpPr>
          </xdr:nvSpPr>
          <xdr:spPr bwMode="auto">
            <a:xfrm>
              <a:off x="11826916" y="10612315"/>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Όρισμα</a:t>
              </a:r>
            </a:p>
          </xdr:txBody>
        </xdr:sp>
        <xdr:sp macro="" textlink="">
          <xdr:nvSpPr>
            <xdr:cNvPr id="181" name="Πάνω_άγκιστρο_τύπου">
              <a:extLst>
                <a:ext uri="{FF2B5EF4-FFF2-40B4-BE49-F238E27FC236}">
                  <a16:creationId xmlns:a16="http://schemas.microsoft.com/office/drawing/2014/main" id="{CBAEE9F7-8844-4CF2-908C-4D4F53F93F05}"/>
                </a:ext>
              </a:extLst>
            </xdr:cNvPr>
            <xdr:cNvSpPr/>
          </xdr:nvSpPr>
          <xdr:spPr>
            <a:xfrm rot="16200000">
              <a:off x="10382094" y="10666466"/>
              <a:ext cx="121918" cy="159477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82" name="Πλαίσιο κειμένου 2" descr="Μια περιοχή κελιών">
              <a:extLst>
                <a:ext uri="{FF2B5EF4-FFF2-40B4-BE49-F238E27FC236}">
                  <a16:creationId xmlns:a16="http://schemas.microsoft.com/office/drawing/2014/main" id="{F2C22149-D656-439A-9A85-5A52AF811D24}"/>
                </a:ext>
              </a:extLst>
            </xdr:cNvPr>
            <xdr:cNvSpPr txBox="1">
              <a:spLocks noChangeArrowheads="1"/>
            </xdr:cNvSpPr>
          </xdr:nvSpPr>
          <xdr:spPr bwMode="auto">
            <a:xfrm>
              <a:off x="9756540" y="11570330"/>
              <a:ext cx="1425810" cy="27877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el" sz="1100">
                  <a:effectLst/>
                  <a:latin typeface="+mn-lt"/>
                  <a:ea typeface="Calibri" panose="020F0502020204030204" pitchFamily="34" charset="0"/>
                  <a:cs typeface="Times New Roman" panose="02020603050405020304" pitchFamily="18" charset="0"/>
                </a:rPr>
                <a:t>Μια περιοχή κελιών</a:t>
              </a:r>
            </a:p>
            <a:p>
              <a:pPr marL="0" marR="0" rtl="0">
                <a:lnSpc>
                  <a:spcPct val="107000"/>
                </a:lnSpc>
                <a:spcBef>
                  <a:spcPts val="0"/>
                </a:spcBef>
                <a:spcAft>
                  <a:spcPts val="800"/>
                </a:spcAft>
              </a:pPr>
              <a:r>
                <a:rPr lang="el" sz="1100">
                  <a:effectLst/>
                  <a:latin typeface="+mn-lt"/>
                  <a:ea typeface="Calibri" panose="020F0502020204030204" pitchFamily="34" charset="0"/>
                  <a:cs typeface="Times New Roman" panose="02020603050405020304" pitchFamily="18" charset="0"/>
                </a:rPr>
                <a:t> </a:t>
              </a:r>
            </a:p>
          </xdr:txBody>
        </xdr:sp>
        <xdr:sp macro="" textlink="">
          <xdr:nvSpPr>
            <xdr:cNvPr id="183" name="Πάνω_άγκιστρο_τύπου">
              <a:extLst>
                <a:ext uri="{FF2B5EF4-FFF2-40B4-BE49-F238E27FC236}">
                  <a16:creationId xmlns:a16="http://schemas.microsoft.com/office/drawing/2014/main" id="{BDF364CA-3E92-4EF9-B69D-8D2A8D6D02DC}"/>
                </a:ext>
              </a:extLst>
            </xdr:cNvPr>
            <xdr:cNvSpPr/>
          </xdr:nvSpPr>
          <xdr:spPr>
            <a:xfrm rot="16200000">
              <a:off x="12315669" y="10666466"/>
              <a:ext cx="121918" cy="159477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84" name="Πλαίσιο κειμένου 2" descr="Μια άλλη περιοχή κελιών">
              <a:extLst>
                <a:ext uri="{FF2B5EF4-FFF2-40B4-BE49-F238E27FC236}">
                  <a16:creationId xmlns:a16="http://schemas.microsoft.com/office/drawing/2014/main" id="{C0CFC16F-09CC-4EBF-8B9B-7929710E5AE9}"/>
                </a:ext>
              </a:extLst>
            </xdr:cNvPr>
            <xdr:cNvSpPr txBox="1">
              <a:spLocks noChangeArrowheads="1"/>
            </xdr:cNvSpPr>
          </xdr:nvSpPr>
          <xdr:spPr bwMode="auto">
            <a:xfrm>
              <a:off x="11516309" y="11570330"/>
              <a:ext cx="1773422" cy="27877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el" sz="1100">
                  <a:effectLst/>
                  <a:latin typeface="+mn-lt"/>
                  <a:ea typeface="Calibri" panose="020F0502020204030204" pitchFamily="34" charset="0"/>
                  <a:cs typeface="Times New Roman" panose="02020603050405020304" pitchFamily="18" charset="0"/>
                </a:rPr>
                <a:t>Μια άλλη περιοχή κελιών</a:t>
              </a:r>
            </a:p>
            <a:p>
              <a:pPr marL="0" marR="0" rtl="0">
                <a:lnSpc>
                  <a:spcPct val="107000"/>
                </a:lnSpc>
                <a:spcBef>
                  <a:spcPts val="0"/>
                </a:spcBef>
                <a:spcAft>
                  <a:spcPts val="800"/>
                </a:spcAft>
              </a:pPr>
              <a:r>
                <a:rPr lang="el" sz="1100">
                  <a:effectLst/>
                  <a:latin typeface="+mn-lt"/>
                  <a:ea typeface="Calibri" panose="020F0502020204030204" pitchFamily="34" charset="0"/>
                  <a:cs typeface="Times New Roman" panose="02020603050405020304" pitchFamily="18" charset="0"/>
                </a:rPr>
                <a:t> </a:t>
              </a:r>
            </a:p>
          </xdr:txBody>
        </xdr:sp>
        <xdr:sp macro="" textlink="">
          <xdr:nvSpPr>
            <xdr:cNvPr id="185" name="Κείμενο_επάνω_επεξήγησης_τύπου" descr="Άθροισε τα εξής:&#10;">
              <a:extLst>
                <a:ext uri="{FF2B5EF4-FFF2-40B4-BE49-F238E27FC236}">
                  <a16:creationId xmlns:a16="http://schemas.microsoft.com/office/drawing/2014/main" id="{130455C0-2F1E-4116-928D-8EF2832DD8B1}"/>
                </a:ext>
              </a:extLst>
            </xdr:cNvPr>
            <xdr:cNvSpPr txBox="1">
              <a:spLocks noChangeArrowheads="1"/>
            </xdr:cNvSpPr>
          </xdr:nvSpPr>
          <xdr:spPr bwMode="auto">
            <a:xfrm>
              <a:off x="11095846" y="10278940"/>
              <a:ext cx="3220230" cy="257175"/>
            </a:xfrm>
            <a:prstGeom prst="rect">
              <a:avLst/>
            </a:prstGeom>
            <a:no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Τα πολλαπλά ορίσματα διαχωρίζονται με κόμματα</a:t>
              </a:r>
            </a:p>
          </xdr:txBody>
        </xdr:sp>
        <xdr:sp macro="" textlink="">
          <xdr:nvSpPr>
            <xdr:cNvPr id="186" name="Βέλος επιπλέον στοιχείου" descr="Βέλος">
              <a:extLst>
                <a:ext uri="{FF2B5EF4-FFF2-40B4-BE49-F238E27FC236}">
                  <a16:creationId xmlns:a16="http://schemas.microsoft.com/office/drawing/2014/main" id="{F20E0373-D1E2-4164-9D1E-AA0D75CDAB33}"/>
                </a:ext>
              </a:extLst>
            </xdr:cNvPr>
            <xdr:cNvSpPr/>
          </xdr:nvSpPr>
          <xdr:spPr>
            <a:xfrm rot="16200000">
              <a:off x="11129971" y="10703686"/>
              <a:ext cx="1009649" cy="462029"/>
            </a:xfrm>
            <a:prstGeom prst="arc">
              <a:avLst>
                <a:gd name="adj1" fmla="val 15011426"/>
                <a:gd name="adj2" fmla="val 20561228"/>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87" name="Κείμενο_επάνω_επεξήγησης_τύπου" descr="Αριστερή παρένθεση&#10;&#10;">
              <a:extLst>
                <a:ext uri="{FF2B5EF4-FFF2-40B4-BE49-F238E27FC236}">
                  <a16:creationId xmlns:a16="http://schemas.microsoft.com/office/drawing/2014/main" id="{3BD902AA-A598-43E6-A0A7-09904DC6E032}"/>
                </a:ext>
              </a:extLst>
            </xdr:cNvPr>
            <xdr:cNvSpPr txBox="1">
              <a:spLocks noChangeArrowheads="1"/>
            </xdr:cNvSpPr>
          </xdr:nvSpPr>
          <xdr:spPr bwMode="auto">
            <a:xfrm>
              <a:off x="8445541" y="11964865"/>
              <a:ext cx="2729639" cy="257175"/>
            </a:xfrm>
            <a:prstGeom prst="rect">
              <a:avLst/>
            </a:prstGeom>
            <a:no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Αριστερή παρένθεση</a:t>
              </a:r>
            </a:p>
          </xdr:txBody>
        </xdr:sp>
        <xdr:sp macro="" textlink="">
          <xdr:nvSpPr>
            <xdr:cNvPr id="188" name="Βέλος επιπλέον στοιχείου" descr="Βέλος">
              <a:extLst>
                <a:ext uri="{FF2B5EF4-FFF2-40B4-BE49-F238E27FC236}">
                  <a16:creationId xmlns:a16="http://schemas.microsoft.com/office/drawing/2014/main" id="{50512362-8176-4282-96DD-0E5296EA5938}"/>
                </a:ext>
              </a:extLst>
            </xdr:cNvPr>
            <xdr:cNvSpPr/>
          </xdr:nvSpPr>
          <xdr:spPr>
            <a:xfrm rot="16200000" flipH="1">
              <a:off x="9282121" y="11294236"/>
              <a:ext cx="1009649" cy="462029"/>
            </a:xfrm>
            <a:prstGeom prst="arc">
              <a:avLst>
                <a:gd name="adj1" fmla="val 15011426"/>
                <a:gd name="adj2" fmla="val 20561228"/>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89" name="Κείμενο_επάνω_επεξήγησης_τύπου" descr="Δεξιά παρένθεση. Το Excel συνήθως προσθέτει αυτόν τον χαρακτήρα όταν πατήσετε το πλήκτρο Enter.&#10;&#10;">
              <a:extLst>
                <a:ext uri="{FF2B5EF4-FFF2-40B4-BE49-F238E27FC236}">
                  <a16:creationId xmlns:a16="http://schemas.microsoft.com/office/drawing/2014/main" id="{559086FB-E2A5-4229-BC6F-5221672A30BE}"/>
                </a:ext>
              </a:extLst>
            </xdr:cNvPr>
            <xdr:cNvSpPr txBox="1">
              <a:spLocks noChangeArrowheads="1"/>
            </xdr:cNvSpPr>
          </xdr:nvSpPr>
          <xdr:spPr bwMode="auto">
            <a:xfrm>
              <a:off x="11762597" y="11964865"/>
              <a:ext cx="3448828" cy="455735"/>
            </a:xfrm>
            <a:prstGeom prst="rect">
              <a:avLst/>
            </a:prstGeom>
            <a:no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Δεξιά παρένθεση. Το Excel συνήθως προσθέτει αυτόν τον χαρακτήρα όταν</a:t>
              </a:r>
              <a:r>
                <a:rPr lang="el" sz="1100" baseline="0">
                  <a:effectLst/>
                  <a:latin typeface="Calibri" panose="020F0502020204030204" pitchFamily="34" charset="0"/>
                  <a:ea typeface="Calibri" panose="020F0502020204030204" pitchFamily="34" charset="0"/>
                  <a:cs typeface="Times New Roman" panose="02020603050405020304" pitchFamily="18" charset="0"/>
                </a:rPr>
                <a:t> πατήσετε το πλήκτρο </a:t>
              </a:r>
              <a:r>
                <a:rPr lang="el" sz="1100" b="1" baseline="0">
                  <a:effectLst/>
                  <a:latin typeface="Calibri" panose="020F0502020204030204" pitchFamily="34" charset="0"/>
                  <a:ea typeface="Calibri" panose="020F0502020204030204" pitchFamily="34" charset="0"/>
                  <a:cs typeface="Times New Roman" panose="02020603050405020304" pitchFamily="18" charset="0"/>
                </a:rPr>
                <a:t>Enter</a:t>
              </a:r>
              <a:r>
                <a:rPr lang="el"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90" name="Βέλος επιπλέον στοιχείου" descr="Βέλος">
              <a:extLst>
                <a:ext uri="{FF2B5EF4-FFF2-40B4-BE49-F238E27FC236}">
                  <a16:creationId xmlns:a16="http://schemas.microsoft.com/office/drawing/2014/main" id="{C318E433-BAE2-4CBB-8FB1-AE0D7270E614}"/>
                </a:ext>
              </a:extLst>
            </xdr:cNvPr>
            <xdr:cNvSpPr/>
          </xdr:nvSpPr>
          <xdr:spPr>
            <a:xfrm rot="3731154">
              <a:off x="12499001" y="11316817"/>
              <a:ext cx="1340711" cy="462029"/>
            </a:xfrm>
            <a:prstGeom prst="arc">
              <a:avLst>
                <a:gd name="adj1" fmla="val 15011426"/>
                <a:gd name="adj2" fmla="val 20616247"/>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342900</xdr:colOff>
      <xdr:row>78</xdr:row>
      <xdr:rowOff>19051</xdr:rowOff>
    </xdr:from>
    <xdr:to>
      <xdr:col>1</xdr:col>
      <xdr:colOff>5228463</xdr:colOff>
      <xdr:row>96</xdr:row>
      <xdr:rowOff>76199</xdr:rowOff>
    </xdr:to>
    <xdr:grpSp>
      <xdr:nvGrpSpPr>
        <xdr:cNvPr id="180" name="Περισσότερα στο web" descr="Περισσότερες πληροφορίες στο web, περιέχει συνδέσεις στο web&#10;Επιστροφή στην αρχή&#10;Επόμενο βήμα">
          <a:extLst>
            <a:ext uri="{FF2B5EF4-FFF2-40B4-BE49-F238E27FC236}">
              <a16:creationId xmlns:a16="http://schemas.microsoft.com/office/drawing/2014/main" id="{ABD21ECB-A0A3-4E0D-861E-B3FBCE376575}"/>
            </a:ext>
          </a:extLst>
        </xdr:cNvPr>
        <xdr:cNvGrpSpPr/>
      </xdr:nvGrpSpPr>
      <xdr:grpSpPr>
        <a:xfrm>
          <a:off x="342900" y="15449551"/>
          <a:ext cx="5754243" cy="3486148"/>
          <a:chOff x="323850" y="16837043"/>
          <a:chExt cx="5737224" cy="3340060"/>
        </a:xfrm>
      </xdr:grpSpPr>
      <xdr:sp macro="" textlink="">
        <xdr:nvSpPr>
          <xdr:cNvPr id="181" name="Ορθογώνιο 180">
            <a:extLst>
              <a:ext uri="{FF2B5EF4-FFF2-40B4-BE49-F238E27FC236}">
                <a16:creationId xmlns:a16="http://schemas.microsoft.com/office/drawing/2014/main" id="{EAA4229D-20C0-4C8C-B547-F8660867DCFA}"/>
              </a:ext>
            </a:extLst>
          </xdr:cNvPr>
          <xdr:cNvSpPr/>
        </xdr:nvSpPr>
        <xdr:spPr>
          <a:xfrm>
            <a:off x="323850" y="16837043"/>
            <a:ext cx="5737224" cy="334006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82" name="Βήμα" descr="Περισσότερες πληροφορίες στο web&#10;">
            <a:extLst>
              <a:ext uri="{FF2B5EF4-FFF2-40B4-BE49-F238E27FC236}">
                <a16:creationId xmlns:a16="http://schemas.microsoft.com/office/drawing/2014/main" id="{9CE68B18-1C76-45F8-8E5A-72898F80A45D}"/>
              </a:ext>
            </a:extLst>
          </xdr:cNvPr>
          <xdr:cNvSpPr txBox="1"/>
        </xdr:nvSpPr>
        <xdr:spPr>
          <a:xfrm>
            <a:off x="546067"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Περισσότερες πληροφορίες στο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83" name="Ευθεία γραμμή σύνδεσης 182" descr="Διακοσμητική γραμμή">
            <a:extLst>
              <a:ext uri="{FF2B5EF4-FFF2-40B4-BE49-F238E27FC236}">
                <a16:creationId xmlns:a16="http://schemas.microsoft.com/office/drawing/2014/main" id="{4539B486-E07C-48F8-9EDA-2AE83C69E95B}"/>
              </a:ext>
            </a:extLst>
          </xdr:cNvPr>
          <xdr:cNvCxnSpPr>
            <a:cxnSpLocks/>
          </xdr:cNvCxnSpPr>
        </xdr:nvCxnSpPr>
        <xdr:spPr>
          <a:xfrm>
            <a:off x="546067"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4" name="Κουμπί &quot;Επόμενο&quot;" descr="Επιστροφή στην αρχή, με υπερ-σύνδεση στο κελί A1">
            <a:hlinkClick xmlns:r="http://schemas.openxmlformats.org/officeDocument/2006/relationships" r:id="rId1" tooltip="Επιλέξτε το για να επιστρέψετε στο κελί A1 σε αυτό το φύλλο εργασίας"/>
            <a:extLst>
              <a:ext uri="{FF2B5EF4-FFF2-40B4-BE49-F238E27FC236}">
                <a16:creationId xmlns:a16="http://schemas.microsoft.com/office/drawing/2014/main" id="{95BB311B-A2C7-4A68-9A8B-82CD5B1C75D5}"/>
              </a:ext>
            </a:extLst>
          </xdr:cNvPr>
          <xdr:cNvSpPr/>
        </xdr:nvSpPr>
        <xdr:spPr>
          <a:xfrm>
            <a:off x="558774" y="19475898"/>
            <a:ext cx="2764342" cy="524269"/>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l" sz="1200">
                <a:solidFill>
                  <a:srgbClr val="0B744D"/>
                </a:solidFill>
                <a:latin typeface="Segoe UI" pitchFamily="34" charset="0"/>
                <a:ea typeface="Segoe UI" pitchFamily="34" charset="0"/>
                <a:cs typeface="Segoe UI" pitchFamily="34" charset="0"/>
              </a:rPr>
              <a:t>Επιστροφή στην αρχή</a:t>
            </a:r>
          </a:p>
        </xdr:txBody>
      </xdr:sp>
      <xdr:cxnSp macro="">
        <xdr:nvCxnSpPr>
          <xdr:cNvPr id="185" name="Ευθεία γραμμή σύνδεσης 184" descr="Διακοσμητική γραμμή">
            <a:extLst>
              <a:ext uri="{FF2B5EF4-FFF2-40B4-BE49-F238E27FC236}">
                <a16:creationId xmlns:a16="http://schemas.microsoft.com/office/drawing/2014/main" id="{31604368-D311-4E9B-8820-4730030A0801}"/>
              </a:ext>
            </a:extLst>
          </xdr:cNvPr>
          <xdr:cNvCxnSpPr>
            <a:cxnSpLocks/>
          </xdr:cNvCxnSpPr>
        </xdr:nvCxnSpPr>
        <xdr:spPr>
          <a:xfrm>
            <a:off x="546067" y="19391758"/>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6" name="Κουμπί &quot;Επόμενο&quot;" descr="Κουμπί &quot;Επόμενο βήμα&quot;, με υπερ-σύνδεση στο επόμενο φύλλο εργασίας">
            <a:hlinkClick xmlns:r="http://schemas.openxmlformats.org/officeDocument/2006/relationships" r:id="rId2" tooltip="Κάντε κλικ εδώ για να προχωρήσετε στο επόμενο φύλλο εργασίας"/>
            <a:extLst>
              <a:ext uri="{FF2B5EF4-FFF2-40B4-BE49-F238E27FC236}">
                <a16:creationId xmlns:a16="http://schemas.microsoft.com/office/drawing/2014/main" id="{4F102BCA-DDCB-4390-A653-445B336B333A}"/>
              </a:ext>
            </a:extLst>
          </xdr:cNvPr>
          <xdr:cNvSpPr/>
        </xdr:nvSpPr>
        <xdr:spPr>
          <a:xfrm>
            <a:off x="4336627" y="19660048"/>
            <a:ext cx="1476798" cy="341465"/>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 βήμα</a:t>
            </a:r>
          </a:p>
        </xdr:txBody>
      </xdr:sp>
      <xdr:sp macro="" textlink="">
        <xdr:nvSpPr>
          <xdr:cNvPr id="187" name="Βήμα" descr="Τα πάντα σχετικά με τη συνάρτηση SUM, με υπερ-σύνδεση στο web&#10;&#10;">
            <a:hlinkClick xmlns:r="http://schemas.openxmlformats.org/officeDocument/2006/relationships" r:id="rId3" tooltip="Επιλέξτε το για να μάθετε τα πάντα σχετικά με τη συνάρτηση SUM, από το web"/>
            <a:extLst>
              <a:ext uri="{FF2B5EF4-FFF2-40B4-BE49-F238E27FC236}">
                <a16:creationId xmlns:a16="http://schemas.microsoft.com/office/drawing/2014/main" id="{AB2D976E-4F84-41AE-9EC8-DB5589E60A01}"/>
              </a:ext>
            </a:extLst>
          </xdr:cNvPr>
          <xdr:cNvSpPr txBox="1"/>
        </xdr:nvSpPr>
        <xdr:spPr>
          <a:xfrm>
            <a:off x="1003908" y="17606489"/>
            <a:ext cx="3542414"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t>
            </a:r>
          </a:p>
        </xdr:txBody>
      </xdr:sp>
      <xdr:pic>
        <xdr:nvPicPr>
          <xdr:cNvPr id="188" name="Γραφικό 22" descr="Βέλος">
            <a:hlinkClick xmlns:r="http://schemas.openxmlformats.org/officeDocument/2006/relationships" r:id="rId3" tooltip="Επιλέξτε το για να μάθετε περισσότερα από το web"/>
            <a:extLst>
              <a:ext uri="{FF2B5EF4-FFF2-40B4-BE49-F238E27FC236}">
                <a16:creationId xmlns:a16="http://schemas.microsoft.com/office/drawing/2014/main" id="{F5021BED-368D-4D1A-AE22-23F2D9D9A4FC}"/>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7517562"/>
            <a:ext cx="495829" cy="429422"/>
          </a:xfrm>
          <a:prstGeom prst="rect">
            <a:avLst/>
          </a:prstGeom>
        </xdr:spPr>
      </xdr:pic>
      <xdr:sp macro="" textlink="">
        <xdr:nvSpPr>
          <xdr:cNvPr id="189" name="Βήμα" descr="Τα πάντα σχετικά με τη χρήση της Αυτόματης άθροισης για την Άθροιση αριθμών, με υπερ-σύνδεση στο web&#10;">
            <a:hlinkClick xmlns:r="http://schemas.openxmlformats.org/officeDocument/2006/relationships" r:id="rId6" tooltip="Επιλέξτε το για να μάθετε τα πάντα σχετικά με τη χρήση της Αυτόματης Άθροισης για την άθροιση αριθμών, στο web"/>
            <a:extLst>
              <a:ext uri="{FF2B5EF4-FFF2-40B4-BE49-F238E27FC236}">
                <a16:creationId xmlns:a16="http://schemas.microsoft.com/office/drawing/2014/main" id="{E8AF0476-BB01-4EAA-81FC-EFE0808FE13E}"/>
              </a:ext>
            </a:extLst>
          </xdr:cNvPr>
          <xdr:cNvSpPr txBox="1"/>
        </xdr:nvSpPr>
        <xdr:spPr>
          <a:xfrm>
            <a:off x="1003908" y="18058397"/>
            <a:ext cx="4057117"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Χρήση της Αυτόματης Άθροισης</a:t>
            </a:r>
            <a:r>
              <a:rPr lang="el"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για την άθροιση αριθμών</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90" name="Γραφικό 22" descr="Βέλος">
            <a:hlinkClick xmlns:r="http://schemas.openxmlformats.org/officeDocument/2006/relationships" r:id="rId6" tooltip="Επιλέξτε το για να μάθετε περισσότερα από το web"/>
            <a:extLst>
              <a:ext uri="{FF2B5EF4-FFF2-40B4-BE49-F238E27FC236}">
                <a16:creationId xmlns:a16="http://schemas.microsoft.com/office/drawing/2014/main" id="{5658871C-FCE3-481C-98FE-3BC3FCBCDE9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7956370"/>
            <a:ext cx="495829" cy="435772"/>
          </a:xfrm>
          <a:prstGeom prst="rect">
            <a:avLst/>
          </a:prstGeom>
        </xdr:spPr>
      </xdr:pic>
      <xdr:sp macro="" textlink="">
        <xdr:nvSpPr>
          <xdr:cNvPr id="191" name="Βήμα" descr="Μάθετε τα πάντα σχετικά με τη συνάρτηση COUNT, με υπερ-σύνδεση στο web&#10;">
            <a:hlinkClick xmlns:r="http://schemas.openxmlformats.org/officeDocument/2006/relationships" r:id="rId7" tooltip="Επιλέξτε το για να μάθετε τα πάντα σχετικά με τη συνάρτηση COUNT, στο web"/>
            <a:extLst>
              <a:ext uri="{FF2B5EF4-FFF2-40B4-BE49-F238E27FC236}">
                <a16:creationId xmlns:a16="http://schemas.microsoft.com/office/drawing/2014/main" id="{9FF9A895-01D5-42A2-8C16-126975374E45}"/>
              </a:ext>
            </a:extLst>
          </xdr:cNvPr>
          <xdr:cNvSpPr txBox="1"/>
        </xdr:nvSpPr>
        <xdr:spPr>
          <a:xfrm>
            <a:off x="1003907" y="18506516"/>
            <a:ext cx="3246937"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a:t>
            </a:r>
          </a:p>
        </xdr:txBody>
      </xdr:sp>
      <xdr:pic>
        <xdr:nvPicPr>
          <xdr:cNvPr id="192" name="Γραφικό 22" descr="Βέλος">
            <a:hlinkClick xmlns:r="http://schemas.openxmlformats.org/officeDocument/2006/relationships" r:id="rId7" tooltip="Επιλέξτε το για να μάθετε περισσότερα από το web"/>
            <a:extLst>
              <a:ext uri="{FF2B5EF4-FFF2-40B4-BE49-F238E27FC236}">
                <a16:creationId xmlns:a16="http://schemas.microsoft.com/office/drawing/2014/main" id="{C74A6681-1C06-4BF0-851E-51883A12B80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8410828"/>
            <a:ext cx="495829" cy="429422"/>
          </a:xfrm>
          <a:prstGeom prst="rect">
            <a:avLst/>
          </a:prstGeom>
        </xdr:spPr>
      </xdr:pic>
      <xdr:sp macro="" textlink="">
        <xdr:nvSpPr>
          <xdr:cNvPr id="193" name="Βήμα" descr="Δωρεάν online εκπαίδευση για το Excel, με υπερ-σύνδεση στο web&#10;">
            <a:hlinkClick xmlns:r="http://schemas.openxmlformats.org/officeDocument/2006/relationships" r:id="rId8" tooltip="Επιλέξτε το για να μάθετε σχετικά με τη δωρεάν εκπαίδευση για το Excel, στο web"/>
            <a:extLst>
              <a:ext uri="{FF2B5EF4-FFF2-40B4-BE49-F238E27FC236}">
                <a16:creationId xmlns:a16="http://schemas.microsoft.com/office/drawing/2014/main" id="{62BCA8C0-A9F1-4706-AAE7-F42F5ABFF970}"/>
              </a:ext>
            </a:extLst>
          </xdr:cNvPr>
          <xdr:cNvSpPr txBox="1"/>
        </xdr:nvSpPr>
        <xdr:spPr>
          <a:xfrm>
            <a:off x="1007077" y="18952686"/>
            <a:ext cx="3129389"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Δωρεάν online εκπαίδευση για το Excel</a:t>
            </a:r>
          </a:p>
        </xdr:txBody>
      </xdr:sp>
      <xdr:pic>
        <xdr:nvPicPr>
          <xdr:cNvPr id="194" name="Γραφικό 22" descr="Βέλος">
            <a:hlinkClick xmlns:r="http://schemas.openxmlformats.org/officeDocument/2006/relationships" r:id="rId8" tooltip="Επιλέξτε το για να μάθετε περισσότερα από το web"/>
            <a:extLst>
              <a:ext uri="{FF2B5EF4-FFF2-40B4-BE49-F238E27FC236}">
                <a16:creationId xmlns:a16="http://schemas.microsoft.com/office/drawing/2014/main" id="{E7050C61-30E3-4AD4-A14D-97295961B12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48053" y="18857397"/>
            <a:ext cx="495829" cy="435772"/>
          </a:xfrm>
          <a:prstGeom prst="rect">
            <a:avLst/>
          </a:prstGeom>
        </xdr:spPr>
      </xdr:pic>
    </xdr:grpSp>
    <xdr:clientData/>
  </xdr:twoCellAnchor>
  <xdr:twoCellAnchor editAs="oneCell">
    <xdr:from>
      <xdr:col>2</xdr:col>
      <xdr:colOff>76200</xdr:colOff>
      <xdr:row>51</xdr:row>
      <xdr:rowOff>6347</xdr:rowOff>
    </xdr:from>
    <xdr:to>
      <xdr:col>6</xdr:col>
      <xdr:colOff>647699</xdr:colOff>
      <xdr:row>64</xdr:row>
      <xdr:rowOff>47626</xdr:rowOff>
    </xdr:to>
    <xdr:grpSp>
      <xdr:nvGrpSpPr>
        <xdr:cNvPr id="195" name="ΣΗΜΑΝΤΙΚΗ ΛΕΠΤΟΜΕΡΕΙΑ" descr="ΣΗΜΑΝΤΙΚΗ ΛΕΠΤΟΜΕΡΕΙΑ&#10;Κάντε διπλό κλικ σε αυτό το κελί. Θα παρατηρήσετε τον αριθμό 100 προς το τέλος. Παρόλο που είναι δυνατό να τοποθετήσετε αριθμούς σε έναν τύπο όπως αυτός, δεν συνιστάται εκτός και εάν είναι απολύτως απαραίτητο. Αυτός ο αριθμός είναι γνωστός ως σταθερά και είναι εύκολο να ξεχάσετε ότι βρίσκεται εκεί. Συνιστάται η αναφορά σε ένα άλλο κελί αντί για αυτό. Με αυτόν τον τρόπο φαίνεται εύκολα και δεν κρύβεται μέσα σε έναν τύπο&#10;">
          <a:extLst>
            <a:ext uri="{FF2B5EF4-FFF2-40B4-BE49-F238E27FC236}">
              <a16:creationId xmlns:a16="http://schemas.microsoft.com/office/drawing/2014/main" id="{74BFEDDD-8921-45D1-999F-60CB0E0DD7BD}"/>
            </a:ext>
          </a:extLst>
        </xdr:cNvPr>
        <xdr:cNvGrpSpPr/>
      </xdr:nvGrpSpPr>
      <xdr:grpSpPr>
        <a:xfrm>
          <a:off x="6629400" y="10293347"/>
          <a:ext cx="3657599" cy="2517779"/>
          <a:chOff x="6788150" y="10960177"/>
          <a:chExt cx="3714749" cy="2431783"/>
        </a:xfrm>
      </xdr:grpSpPr>
      <xdr:sp macro="" textlink="">
        <xdr:nvSpPr>
          <xdr:cNvPr id="196" name="Οδηγία" descr="ΣΗΜΑΝΤΙΚΗ ΛΕΠΤΟΜΕΡΕΙΑ&#10;Κάντε διπλό κλικ σε αυτό το κελί. Θα παρατηρήσετε τον αριθμό 100 προς το τέλος. Παρόλο που είναι δυνατό να τοποθετήσετε αριθμούς σε έναν τύπο όπως αυτός, δεν συνιστάται εκτός και εάν είναι απολύτως απαραίτητο. Αυτός ο αριθμός είναι γνωστός ως σταθερά και είναι εύκολο να ξεχάσετε ότι βρίσκεται εκεί. Συνιστάται η αναφορά σε ένα άλλο κελί αντί για αυτό, όπως στο κελί D16. Με αυτόν τον τρόπο φαίνεται εύκολα και δεν κρύβεται μέσα σε έναν τύπο. &#10;&#10;">
            <a:extLst>
              <a:ext uri="{FF2B5EF4-FFF2-40B4-BE49-F238E27FC236}">
                <a16:creationId xmlns:a16="http://schemas.microsoft.com/office/drawing/2014/main" id="{1FE4BFF8-BF17-48D3-9562-7351530CBA15}"/>
              </a:ext>
            </a:extLst>
          </xdr:cNvPr>
          <xdr:cNvSpPr txBox="1"/>
        </xdr:nvSpPr>
        <xdr:spPr>
          <a:xfrm>
            <a:off x="7073899" y="11363323"/>
            <a:ext cx="3429000" cy="2028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ΣΗΜΑΝΤΙΚΗ ΛΕΠΤΟΜΕΡΕΙΑ</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l" sz="1100" b="0" i="0" kern="1200" baseline="0">
                <a:solidFill>
                  <a:schemeClr val="dk1"/>
                </a:solidFill>
                <a:effectLst/>
                <a:latin typeface="+mn-lt"/>
                <a:ea typeface="+mn-ea"/>
                <a:cs typeface="+mn-cs"/>
              </a:rPr>
              <a:t>Κάντε διπλό κλικ σε αυτό το κελί. Θα παρατηρήσετε τον αριθμό </a:t>
            </a:r>
            <a:r>
              <a:rPr lang="el" sz="1100" b="0" i="1" kern="1200" baseline="0">
                <a:solidFill>
                  <a:schemeClr val="dk1"/>
                </a:solidFill>
                <a:effectLst/>
                <a:latin typeface="+mn-lt"/>
                <a:ea typeface="+mn-ea"/>
                <a:cs typeface="+mn-cs"/>
              </a:rPr>
              <a:t>100</a:t>
            </a:r>
            <a:r>
              <a:rPr lang="el" sz="1100" b="0" i="0" kern="1200" baseline="0">
                <a:solidFill>
                  <a:schemeClr val="dk1"/>
                </a:solidFill>
                <a:effectLst/>
                <a:latin typeface="+mn-lt"/>
                <a:ea typeface="+mn-ea"/>
                <a:cs typeface="+mn-cs"/>
              </a:rPr>
              <a:t> προς το τέλος. Παρόλο που είναι δυνατό να τοποθετήσετε αριθμούς σε έναν τύπο όπως αυτός, δεν συνιστάται εκτός και εάν είναι απολύτως απαραίτητο. Αυτός ο αριθμός είναι γνωστός ως </a:t>
            </a:r>
            <a:r>
              <a:rPr lang="el" sz="1100" b="1" i="0" kern="1200" baseline="0">
                <a:solidFill>
                  <a:schemeClr val="dk1"/>
                </a:solidFill>
                <a:effectLst/>
                <a:latin typeface="+mn-lt"/>
                <a:ea typeface="+mn-ea"/>
                <a:cs typeface="+mn-cs"/>
              </a:rPr>
              <a:t>σταθερά</a:t>
            </a:r>
            <a:r>
              <a:rPr lang="el" sz="1100" b="0" i="0" kern="1200" baseline="0">
                <a:solidFill>
                  <a:schemeClr val="dk1"/>
                </a:solidFill>
                <a:effectLst/>
                <a:latin typeface="+mn-lt"/>
                <a:ea typeface="+mn-ea"/>
                <a:cs typeface="+mn-cs"/>
              </a:rPr>
              <a:t> και είναι εύκολο να ξεχάσετε ότι βρίσκεται εκεί. Συνιστάται να προσθέσετε μια αναφορά προς ένα κελί, για παράδειγμα, το κελί F51. Με αυτόν τον τρόπο φαίνεται εύκολα και δεν κρύβεται μέσα σε έναν τύπο. </a:t>
            </a:r>
            <a:endParaRPr lang="en-US" sz="1100">
              <a:effectLst/>
            </a:endParaRPr>
          </a:p>
        </xdr:txBody>
      </xdr:sp>
      <xdr:pic>
        <xdr:nvPicPr>
          <xdr:cNvPr id="197" name="Φακός μεγέθυνσης" descr="Μεγεθυντικός φακός">
            <a:extLst>
              <a:ext uri="{FF2B5EF4-FFF2-40B4-BE49-F238E27FC236}">
                <a16:creationId xmlns:a16="http://schemas.microsoft.com/office/drawing/2014/main" id="{BD3806F3-ED82-4149-875A-74D812F8E6FF}"/>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flipH="1">
            <a:off x="6788150" y="11420475"/>
            <a:ext cx="352313" cy="339611"/>
          </a:xfrm>
          <a:prstGeom prst="rect">
            <a:avLst/>
          </a:prstGeom>
        </xdr:spPr>
      </xdr:pic>
      <xdr:sp macro="" textlink="">
        <xdr:nvSpPr>
          <xdr:cNvPr id="198" name="Βέλος" descr="Βέλος">
            <a:extLst>
              <a:ext uri="{FF2B5EF4-FFF2-40B4-BE49-F238E27FC236}">
                <a16:creationId xmlns:a16="http://schemas.microsoft.com/office/drawing/2014/main" id="{AD1DFADD-C889-466B-A332-624664B0EE01}"/>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4</xdr:col>
      <xdr:colOff>7420</xdr:colOff>
      <xdr:row>33</xdr:row>
      <xdr:rowOff>120650</xdr:rowOff>
    </xdr:from>
    <xdr:to>
      <xdr:col>8</xdr:col>
      <xdr:colOff>523874</xdr:colOff>
      <xdr:row>45</xdr:row>
      <xdr:rowOff>114300</xdr:rowOff>
    </xdr:to>
    <xdr:grpSp>
      <xdr:nvGrpSpPr>
        <xdr:cNvPr id="199" name="Ομάδα 198">
          <a:extLst>
            <a:ext uri="{FF2B5EF4-FFF2-40B4-BE49-F238E27FC236}">
              <a16:creationId xmlns:a16="http://schemas.microsoft.com/office/drawing/2014/main" id="{786F7A4A-8EBD-4004-A856-9775A628066E}"/>
            </a:ext>
          </a:extLst>
        </xdr:cNvPr>
        <xdr:cNvGrpSpPr/>
      </xdr:nvGrpSpPr>
      <xdr:grpSpPr>
        <a:xfrm>
          <a:off x="8389420" y="6978650"/>
          <a:ext cx="3297754" cy="2279650"/>
          <a:chOff x="8132245" y="6902449"/>
          <a:chExt cx="3031054" cy="2279650"/>
        </a:xfrm>
      </xdr:grpSpPr>
      <xdr:pic>
        <xdr:nvPicPr>
          <xdr:cNvPr id="200" name="Γραφικό γραμμής κατάστασης">
            <a:extLst>
              <a:ext uri="{FF2B5EF4-FFF2-40B4-BE49-F238E27FC236}">
                <a16:creationId xmlns:a16="http://schemas.microsoft.com/office/drawing/2014/main" id="{26CBE60B-8C6B-4B6C-A49E-B12121A259CA}"/>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8816599" y="7728049"/>
            <a:ext cx="1256951" cy="199800"/>
          </a:xfrm>
          <a:prstGeom prst="rect">
            <a:avLst/>
          </a:prstGeom>
        </xdr:spPr>
      </xdr:pic>
      <xdr:grpSp>
        <xdr:nvGrpSpPr>
          <xdr:cNvPr id="201" name="ΔΕΙΤΕ ΑΥΤΟ" descr="ΔΕΙΤΕ ΑΥΤΟ&#10;Επιλέξτε αυτά τα κελιά. Στη συνέχεια, στην κάτω δεξιά γωνία του παραθύρου του Excel, αναζητήστε αυτό:&#10;ΑΘΡΟΙΣΜΑ: 170&#10;Αυτός είναι απλώς ένας άλλος τρόπος για να βρείτε γρήγορα ένα άθροισμα&#10;">
            <a:extLst>
              <a:ext uri="{FF2B5EF4-FFF2-40B4-BE49-F238E27FC236}">
                <a16:creationId xmlns:a16="http://schemas.microsoft.com/office/drawing/2014/main" id="{185E3144-984A-4865-9CA1-5E50300588AC}"/>
              </a:ext>
            </a:extLst>
          </xdr:cNvPr>
          <xdr:cNvGrpSpPr/>
        </xdr:nvGrpSpPr>
        <xdr:grpSpPr>
          <a:xfrm>
            <a:off x="8132245" y="6902449"/>
            <a:ext cx="3031054" cy="2279650"/>
            <a:chOff x="7539454" y="7993902"/>
            <a:chExt cx="3051071" cy="2279650"/>
          </a:xfrm>
        </xdr:grpSpPr>
        <xdr:grpSp>
          <xdr:nvGrpSpPr>
            <xdr:cNvPr id="202" name="Γραμμές αγκύλης">
              <a:extLst>
                <a:ext uri="{FF2B5EF4-FFF2-40B4-BE49-F238E27FC236}">
                  <a16:creationId xmlns:a16="http://schemas.microsoft.com/office/drawing/2014/main" id="{39B8838E-B75E-4D56-BA4D-0128784A2A5B}"/>
                </a:ext>
              </a:extLst>
            </xdr:cNvPr>
            <xdr:cNvGrpSpPr/>
          </xdr:nvGrpSpPr>
          <xdr:grpSpPr>
            <a:xfrm rot="599914">
              <a:off x="7539454" y="8145377"/>
              <a:ext cx="293814" cy="698211"/>
              <a:chOff x="9871108" y="1184220"/>
              <a:chExt cx="273326" cy="789155"/>
            </a:xfrm>
          </xdr:grpSpPr>
          <xdr:sp macro="" textlink="">
            <xdr:nvSpPr>
              <xdr:cNvPr id="205" name="Μια άλλη γραμμή αγκύλης" descr="Γραμμή αγκύλης">
                <a:extLst>
                  <a:ext uri="{FF2B5EF4-FFF2-40B4-BE49-F238E27FC236}">
                    <a16:creationId xmlns:a16="http://schemas.microsoft.com/office/drawing/2014/main" id="{72B2B640-A2B0-4922-83C7-1C432E167FD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206" name="Γραμμή αγκύλης" descr="Γραμμή αγκύλης&#10;">
                <a:extLst>
                  <a:ext uri="{FF2B5EF4-FFF2-40B4-BE49-F238E27FC236}">
                    <a16:creationId xmlns:a16="http://schemas.microsoft.com/office/drawing/2014/main" id="{86293DF6-F5A1-4474-9B8D-813EECCF9D18}"/>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203" name="Αστέρια" descr="Αστέρια">
              <a:extLst>
                <a:ext uri="{FF2B5EF4-FFF2-40B4-BE49-F238E27FC236}">
                  <a16:creationId xmlns:a16="http://schemas.microsoft.com/office/drawing/2014/main" id="{85803565-64C2-4B68-868B-9D7CA538F6D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7830674" y="8038700"/>
              <a:ext cx="388098" cy="337815"/>
            </a:xfrm>
            <a:prstGeom prst="rect">
              <a:avLst/>
            </a:prstGeom>
          </xdr:spPr>
        </xdr:pic>
        <xdr:sp macro="" textlink="">
          <xdr:nvSpPr>
            <xdr:cNvPr id="204" name="Οδηγίες" descr="ΔΕΙΤΕ ΑΥΤΟ&#10;Επιλέξτε αυτά τα κελιά. Στη συνέχεια, στην κάτω δεξιά γωνία του παραθύρου του Excel, αναζητήστε το SUM: 170 στη γραμμή.&#10;&#10;Αυτή ονομάζεται γραμμή κατάστασης και είναι ένας άλλος τρόπος για να υπολογίσετε γρήγορα ένα σύνολο και άλλες λεπτομέρειες σχετικά με ένα επιλεγμένο κελί ή μια επιλεγμένη περιοχή. &#10;">
              <a:extLst>
                <a:ext uri="{FF2B5EF4-FFF2-40B4-BE49-F238E27FC236}">
                  <a16:creationId xmlns:a16="http://schemas.microsoft.com/office/drawing/2014/main" id="{8143D8DB-BD14-4B1D-99E1-49C9F0560BD1}"/>
                </a:ext>
              </a:extLst>
            </xdr:cNvPr>
            <xdr:cNvSpPr txBox="1"/>
          </xdr:nvSpPr>
          <xdr:spPr>
            <a:xfrm>
              <a:off x="8132528" y="7993902"/>
              <a:ext cx="2457997" cy="2279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ΔΕΙΤΕ ΑΥΤΟ</a:t>
              </a:r>
            </a:p>
            <a:p>
              <a:pPr lvl="0" rtl="0">
                <a:defRPr/>
              </a:pPr>
              <a:r>
                <a:rPr lang="el" sz="1100" kern="0">
                  <a:solidFill>
                    <a:schemeClr val="bg2">
                      <a:lumMod val="25000"/>
                    </a:schemeClr>
                  </a:solidFill>
                  <a:latin typeface="+mn-lt"/>
                  <a:ea typeface="Segoe UI" pitchFamily="34" charset="0"/>
                  <a:cs typeface="Segoe UI Light" panose="020B0502040204020203" pitchFamily="34" charset="0"/>
                </a:rPr>
                <a:t>Επιλέξτε αυτά τα κελιά. Στη συνέχεια, στην κάτω δεξιά γωνία του</a:t>
              </a:r>
              <a:r>
                <a:rPr lang="el" sz="1100" kern="0" baseline="0">
                  <a:solidFill>
                    <a:schemeClr val="bg2">
                      <a:lumMod val="25000"/>
                    </a:schemeClr>
                  </a:solidFill>
                  <a:latin typeface="+mn-lt"/>
                  <a:ea typeface="Segoe UI" pitchFamily="34" charset="0"/>
                  <a:cs typeface="Segoe UI Light" panose="020B0502040204020203" pitchFamily="34" charset="0"/>
                </a:rPr>
                <a:t> παραθύρου του Excel, αναζητήστε αυτό:</a:t>
              </a:r>
            </a:p>
            <a:p>
              <a:pPr lvl="0" rtl="0">
                <a:defRPr/>
              </a:pP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el" sz="1100" kern="0" baseline="0">
                  <a:solidFill>
                    <a:schemeClr val="bg2">
                      <a:lumMod val="25000"/>
                    </a:schemeClr>
                  </a:solidFill>
                  <a:latin typeface="+mn-lt"/>
                  <a:ea typeface="Segoe UI" pitchFamily="34" charset="0"/>
                  <a:cs typeface="Segoe UI Light" panose="020B0502040204020203" pitchFamily="34" charset="0"/>
                </a:rPr>
                <a:t>Αυτή ονομάζεται γραμμή κατάστασης και είναι ένας άλλος τρόπος για να υπολογίσετε γρήγορα ένα σύνολο και άλλες λεπτομέρειες σχετικά με ένα επιλεγμένο κελί ή μια επιλεγμένη περιοχή.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grpSp>
    <xdr:clientData/>
  </xdr:twoCellAnchor>
  <xdr:twoCellAnchor editAs="oneCell">
    <xdr:from>
      <xdr:col>5</xdr:col>
      <xdr:colOff>876300</xdr:colOff>
      <xdr:row>15</xdr:row>
      <xdr:rowOff>28576</xdr:rowOff>
    </xdr:from>
    <xdr:to>
      <xdr:col>10</xdr:col>
      <xdr:colOff>457201</xdr:colOff>
      <xdr:row>22</xdr:row>
      <xdr:rowOff>85725</xdr:rowOff>
    </xdr:to>
    <xdr:grpSp>
      <xdr:nvGrpSpPr>
        <xdr:cNvPr id="207" name="Ομάδα 206" descr="ΕΠΙΠΛΕΟΝ ΣΤΟΙΧΕΙΟ&#10;Δοκιμάστε να προσθέσετε έναν άλλον τύπο SUMIF εδώ, αλλά προσθέστε τα ποσά που είναι μικρότερα του 100. Το αποτέλεσμα θα πρέπει να είναι 160&#10;">
          <a:extLst>
            <a:ext uri="{FF2B5EF4-FFF2-40B4-BE49-F238E27FC236}">
              <a16:creationId xmlns:a16="http://schemas.microsoft.com/office/drawing/2014/main" id="{E7464239-05BB-404B-98D2-35A40E4685F6}"/>
            </a:ext>
          </a:extLst>
        </xdr:cNvPr>
        <xdr:cNvGrpSpPr/>
      </xdr:nvGrpSpPr>
      <xdr:grpSpPr>
        <a:xfrm>
          <a:off x="9418320" y="3457576"/>
          <a:ext cx="3421381" cy="1390649"/>
          <a:chOff x="9048750" y="3743325"/>
          <a:chExt cx="3457488" cy="1390649"/>
        </a:xfrm>
      </xdr:grpSpPr>
      <xdr:sp macro="" textlink="">
        <xdr:nvSpPr>
          <xdr:cNvPr id="208" name="Βήμα" descr="ΕΠΙΠΛΕΟΝ ΣΤΟΙΧΕΙΟ&#10;Δοκιμάστε τη συνάρτηση COUNT, χρησιμοποιώντας οποιαδήποτε από τις μεθόδους που έχετε ήδη δοκιμάσει. Η συνάρτηση COUNT καταμετρά το πλήθος των κελιών σε μια περιοχή με αριθμούς.&#10;">
            <a:extLst>
              <a:ext uri="{FF2B5EF4-FFF2-40B4-BE49-F238E27FC236}">
                <a16:creationId xmlns:a16="http://schemas.microsoft.com/office/drawing/2014/main" id="{6928421E-45CA-4B1D-9312-B8F551C6A306}"/>
              </a:ext>
            </a:extLst>
          </xdr:cNvPr>
          <xdr:cNvSpPr txBox="1"/>
        </xdr:nvSpPr>
        <xdr:spPr>
          <a:xfrm>
            <a:off x="9648642" y="3905249"/>
            <a:ext cx="2857596"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panose="020B0502040204020203" pitchFamily="34" charset="0"/>
              </a:rPr>
              <a:t>ΕΠΙΠΛΕΟΝ ΣΤΟΙΧΕΙΟ</a:t>
            </a:r>
            <a:endParaRPr lang="en-US" sz="1200" b="1">
              <a:solidFill>
                <a:srgbClr val="ED7D31">
                  <a:lumMod val="60000"/>
                  <a:lumOff val="40000"/>
                </a:srgbClr>
              </a:solidFill>
              <a:latin typeface="+mj-lt"/>
              <a:ea typeface="Segoe UI" pitchFamily="34" charset="0"/>
              <a:cs typeface="Segoe UI" panose="020B0502040204020203" pitchFamily="34" charset="0"/>
            </a:endParaRPr>
          </a:p>
          <a:p>
            <a:pPr rtl="0" eaLnBrk="1" fontAlgn="auto" latinLnBrk="0" hangingPunct="1"/>
            <a:r>
              <a:rPr lang="el" sz="1100" b="0" i="0" kern="1200" baseline="0">
                <a:solidFill>
                  <a:schemeClr val="dk1"/>
                </a:solidFill>
                <a:effectLst/>
                <a:latin typeface="+mn-lt"/>
                <a:ea typeface="+mn-ea"/>
                <a:cs typeface="+mn-cs"/>
              </a:rPr>
              <a:t>Δοκιμάστε τη συνάρτηση </a:t>
            </a:r>
            <a:r>
              <a:rPr lang="el" sz="1100" b="1" i="0" kern="1200" baseline="0">
                <a:solidFill>
                  <a:schemeClr val="dk1"/>
                </a:solidFill>
                <a:effectLst/>
                <a:latin typeface="+mn-lt"/>
                <a:ea typeface="+mn-ea"/>
                <a:cs typeface="+mn-cs"/>
              </a:rPr>
              <a:t>COUNT</a:t>
            </a:r>
            <a:r>
              <a:rPr lang="el" sz="1100" b="0" i="0" kern="1200" baseline="0">
                <a:solidFill>
                  <a:schemeClr val="dk1"/>
                </a:solidFill>
                <a:effectLst/>
                <a:latin typeface="+mn-lt"/>
                <a:ea typeface="+mn-ea"/>
                <a:cs typeface="+mn-cs"/>
              </a:rPr>
              <a:t>, χρησιμοποιώντας οποιαδήποτε από τις μεθόδους που έχετε ήδη δοκιμάσει. Η συνάρτηση </a:t>
            </a:r>
            <a:r>
              <a:rPr lang="el" sz="1100" b="1" i="0" kern="1200" baseline="0">
                <a:solidFill>
                  <a:schemeClr val="dk1"/>
                </a:solidFill>
                <a:effectLst/>
                <a:latin typeface="+mn-lt"/>
                <a:ea typeface="+mn-ea"/>
                <a:cs typeface="+mn-cs"/>
              </a:rPr>
              <a:t>COUNT</a:t>
            </a:r>
            <a:r>
              <a:rPr lang="el" sz="1100" b="0" i="0" kern="1200" baseline="0">
                <a:solidFill>
                  <a:schemeClr val="dk1"/>
                </a:solidFill>
                <a:effectLst/>
                <a:latin typeface="+mn-lt"/>
                <a:ea typeface="+mn-ea"/>
                <a:cs typeface="+mn-cs"/>
              </a:rPr>
              <a:t> καταμετρά το πλήθος των κελιών σε μια περιοχή με αριθμούς.</a:t>
            </a:r>
          </a:p>
        </xdr:txBody>
      </xdr:sp>
      <xdr:pic>
        <xdr:nvPicPr>
          <xdr:cNvPr id="209" name="Κορδέλα επιπλέον στοιχείου" descr="Διακοσμητικό περίγραμμα">
            <a:extLst>
              <a:ext uri="{FF2B5EF4-FFF2-40B4-BE49-F238E27FC236}">
                <a16:creationId xmlns:a16="http://schemas.microsoft.com/office/drawing/2014/main" id="{3A786831-0C9C-490F-B991-4BE5CEF7FC7B}"/>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9287099" y="3950551"/>
            <a:ext cx="474289" cy="439736"/>
          </a:xfrm>
          <a:prstGeom prst="rect">
            <a:avLst/>
          </a:prstGeom>
        </xdr:spPr>
      </xdr:pic>
      <xdr:sp macro="" textlink="">
        <xdr:nvSpPr>
          <xdr:cNvPr id="210" name="Βέλος επιπλέον στοιχείου" descr="Βέλος">
            <a:extLst>
              <a:ext uri="{FF2B5EF4-FFF2-40B4-BE49-F238E27FC236}">
                <a16:creationId xmlns:a16="http://schemas.microsoft.com/office/drawing/2014/main" id="{5529D458-6B38-4317-A9FD-A9793D972E5B}"/>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0</xdr:col>
      <xdr:colOff>355809</xdr:colOff>
      <xdr:row>28</xdr:row>
      <xdr:rowOff>66680</xdr:rowOff>
    </xdr:from>
    <xdr:to>
      <xdr:col>1</xdr:col>
      <xdr:colOff>5241372</xdr:colOff>
      <xdr:row>77</xdr:row>
      <xdr:rowOff>104775</xdr:rowOff>
    </xdr:to>
    <xdr:grpSp>
      <xdr:nvGrpSpPr>
        <xdr:cNvPr id="4" name="Ομάδα 3">
          <a:extLst>
            <a:ext uri="{FF2B5EF4-FFF2-40B4-BE49-F238E27FC236}">
              <a16:creationId xmlns:a16="http://schemas.microsoft.com/office/drawing/2014/main" id="{F60B4319-44A9-469F-A62C-1D9E3BD387BB}"/>
            </a:ext>
          </a:extLst>
        </xdr:cNvPr>
        <xdr:cNvGrpSpPr/>
      </xdr:nvGrpSpPr>
      <xdr:grpSpPr>
        <a:xfrm>
          <a:off x="355809" y="5972180"/>
          <a:ext cx="5754243" cy="9372595"/>
          <a:chOff x="355809" y="4791079"/>
          <a:chExt cx="5733288" cy="9372596"/>
        </a:xfrm>
      </xdr:grpSpPr>
      <xdr:sp macro="" textlink="">
        <xdr:nvSpPr>
          <xdr:cNvPr id="227" name="Ορθογώνιο 226" descr="Φόντο">
            <a:extLst>
              <a:ext uri="{FF2B5EF4-FFF2-40B4-BE49-F238E27FC236}">
                <a16:creationId xmlns:a16="http://schemas.microsoft.com/office/drawing/2014/main" id="{FE05A65F-6F64-4D5F-8F2C-C74D8B5B4B8A}"/>
              </a:ext>
            </a:extLst>
          </xdr:cNvPr>
          <xdr:cNvSpPr/>
        </xdr:nvSpPr>
        <xdr:spPr>
          <a:xfrm>
            <a:off x="355809" y="4791079"/>
            <a:ext cx="5733288" cy="937259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228" name="Ευθεία γραμμή σύνδεσης 227" descr="Διακοσμητική γραμμή">
            <a:extLst>
              <a:ext uri="{FF2B5EF4-FFF2-40B4-BE49-F238E27FC236}">
                <a16:creationId xmlns:a16="http://schemas.microsoft.com/office/drawing/2014/main" id="{E01E9DE0-78BF-4EAC-AF4D-2F1BE5EF054F}"/>
              </a:ext>
            </a:extLst>
          </xdr:cNvPr>
          <xdr:cNvCxnSpPr>
            <a:cxnSpLocks/>
          </xdr:cNvCxnSpPr>
        </xdr:nvCxnSpPr>
        <xdr:spPr>
          <a:xfrm>
            <a:off x="549298" y="5884928"/>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29" name="Ευθεία γραμμή σύνδεσης 228" descr="Διακοσμητική γραμμή">
            <a:extLst>
              <a:ext uri="{FF2B5EF4-FFF2-40B4-BE49-F238E27FC236}">
                <a16:creationId xmlns:a16="http://schemas.microsoft.com/office/drawing/2014/main" id="{178E934D-C0C4-4CD9-B5EC-2F0A9FC59848}"/>
              </a:ext>
            </a:extLst>
          </xdr:cNvPr>
          <xdr:cNvCxnSpPr>
            <a:cxnSpLocks/>
          </xdr:cNvCxnSpPr>
        </xdr:nvCxnSpPr>
        <xdr:spPr>
          <a:xfrm>
            <a:off x="549298" y="13906647"/>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0" name="Βήμα" descr="Περισσότερες πληροφορίες σχετικά με συναρτήσεις&#10;">
            <a:extLst>
              <a:ext uri="{FF2B5EF4-FFF2-40B4-BE49-F238E27FC236}">
                <a16:creationId xmlns:a16="http://schemas.microsoft.com/office/drawing/2014/main" id="{07DB6895-0278-4CEA-ABE6-CD6248F44EB5}"/>
              </a:ext>
            </a:extLst>
          </xdr:cNvPr>
          <xdr:cNvSpPr txBox="1"/>
        </xdr:nvSpPr>
        <xdr:spPr>
          <a:xfrm>
            <a:off x="549298" y="4916672"/>
            <a:ext cx="4908527" cy="527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Περισσότερες πληροφορίες σχετικά με συναρτήσεις</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31" name="Βήμα" descr="Μεταβείτε στην καρτέλα &quot;Τύποι&quot; και περιηγηθείτε στη βιβλιοθήκη συναρτήσεων, εκεί όπου οι συναρτήσεις εμφανίζονται κατά κατηγορία, για παράδειγμα, Κείμενο, Ημερομηνία και ώρα, κ.λπ. Με την επιλογή &quot;Εισαγωγή συνάρτησης&quot; μπορείτε να αναζητήσετε συναρτήσεις με το όνομά τους και να εκκινήσετε τον οδηγό συναρτήσεων ο οποίος μπορεί να σας βοηθήσει να συντάξετε τον δικό σας τύπο. &#10;&#10;Όταν πατήσετε το = και ξεκινήσετε να πληκτρολογείτε το όνομα μιας συνάρτησης, το Excel θα ανοίξει τη λειτουργία Intellisense που εμφανίζει όλες τις συναρτήσεις που αρχίζουν με τα γράμματα που πληκτρολογήσατε. Όταν βρείτε την επιθυμητή συνάρτηση, πατήστε το πλήκτρο Tab και το Excel θα συμπληρώσει αυτόματα το όνομα της συνάρτησης και θα προσθέσει την αριστερή παρένθεση. Επίσης, θα εμφανίσει τα προαιρετικά και τα απαιτούμενα ορίσματα. &#10;&#10;Τώρα ας μελετήσουμε την ανατομία ορισμένων συναρτήσεων. Η δομή της συνάρτησης SUM είναι η εξής:&#10;&#10;=SUM(D38:D41,H:H&quot;), όπου SUM είναι το όνομα της συνάρτησης και D38:D41 είναι το πρώτο όρισμα. Αυτό σχεδόν πάντα απαιτείται. Το H:H είναι ένα πρόσθετο όρισμα, διαχωρισμένο με κόμμα.&#10;&#10;">
            <a:extLst>
              <a:ext uri="{FF2B5EF4-FFF2-40B4-BE49-F238E27FC236}">
                <a16:creationId xmlns:a16="http://schemas.microsoft.com/office/drawing/2014/main" id="{17A99C0A-6405-4FD6-AD00-AD6255FB6C83}"/>
              </a:ext>
            </a:extLst>
          </xdr:cNvPr>
          <xdr:cNvSpPr txBox="1"/>
        </xdr:nvSpPr>
        <xdr:spPr>
          <a:xfrm>
            <a:off x="564213" y="5978855"/>
            <a:ext cx="5217462" cy="3679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Μεταβείτε </a:t>
            </a:r>
            <a:r>
              <a:rPr lang="el"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στην καρτέλα </a:t>
            </a:r>
            <a:r>
              <a:rPr lang="el"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l" sz="1100" b="1" i="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Τύποι</a:t>
            </a:r>
            <a:r>
              <a:rPr lang="el"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l"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και περιηγηθείτε στη </a:t>
            </a:r>
            <a:r>
              <a:rPr lang="el"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l" sz="1100" b="1"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βιβλιοθήκη συναρτήσεων</a:t>
            </a:r>
            <a:r>
              <a:rPr lang="el" sz="1100" b="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εκεί όπου οι συναρτήσεις εμφανίζονται κατά κατηγορία, για παράδειγμα, </a:t>
            </a:r>
            <a:r>
              <a:rPr lang="el" sz="1100" b="1"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Κείμενο</a:t>
            </a:r>
            <a:r>
              <a:rPr lang="el" sz="110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a:t>
            </a:r>
            <a:r>
              <a:rPr lang="el" sz="1100" b="1"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Ημερομηνία και </a:t>
            </a:r>
            <a:r>
              <a:rPr lang="el-GR" sz="1100" b="1"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Ώ</a:t>
            </a:r>
            <a:r>
              <a:rPr lang="el" sz="1100" b="1"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ρα</a:t>
            </a:r>
            <a:r>
              <a:rPr lang="el" sz="110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κ.λπ.</a:t>
            </a:r>
            <a:r>
              <a:rPr lang="el"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l"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Με την επιλογή "</a:t>
            </a:r>
            <a:r>
              <a:rPr lang="el"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Εισαγωγή συνάρτησης</a:t>
            </a:r>
            <a:r>
              <a:rPr lang="el"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μπορείτε να αναζητήσετε συναρτήσεις με το όνομά τους και να εκκινήσετε τον οδηγό συναρτήσεων ο οποίος μπορεί να σας βοηθήσει να συντάξετε τον δικό σας τύπο. </a:t>
            </a: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l"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Όταν πατήσετε το </a:t>
            </a:r>
            <a:r>
              <a:rPr lang="el"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l"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και ξεκινήσετε να πληκτρολογείτε το όνομα μιας συνάρτησης, το Excel θα ανοίξει τη λειτουργία </a:t>
            </a:r>
            <a:r>
              <a:rPr lang="el"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Intellisense </a:t>
            </a:r>
            <a:r>
              <a:rPr lang="el"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που εμφανίζει όλες τις συναρτήσεις που αρχίζουν με τα γράμματα που πληκτρολογήσατε. Όταν βρείτε την επιθυμητή συνάρτηση, πατήστε το πλήκτρο Tab και το Excel θα συμπληρώσει αυτόματα το όνομα της συνάρτησης και θα προσθέσει την αριστερή παρένθεση. Επίσης, θα εμφανίσει τα προαιρετικά και τα απαιτούμενα ορίσματα. </a:t>
            </a: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l"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Τώρα ας μελετήσουμε την ανατομία ορισμένων συναρτήσεων. Η δομή της συνάρτησης </a:t>
            </a:r>
            <a:r>
              <a:rPr lang="el"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t>
            </a:r>
            <a:r>
              <a:rPr lang="el"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είναι η εξής:</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clientData/>
  </xdr:twoCellAnchor>
  <xdr:twoCellAnchor>
    <xdr:from>
      <xdr:col>1</xdr:col>
      <xdr:colOff>1086605</xdr:colOff>
      <xdr:row>47</xdr:row>
      <xdr:rowOff>183369</xdr:rowOff>
    </xdr:from>
    <xdr:to>
      <xdr:col>1</xdr:col>
      <xdr:colOff>3032611</xdr:colOff>
      <xdr:row>51</xdr:row>
      <xdr:rowOff>7059</xdr:rowOff>
    </xdr:to>
    <xdr:pic>
      <xdr:nvPicPr>
        <xdr:cNvPr id="213" name="Εικόνα 212">
          <a:extLst>
            <a:ext uri="{FF2B5EF4-FFF2-40B4-BE49-F238E27FC236}">
              <a16:creationId xmlns:a16="http://schemas.microsoft.com/office/drawing/2014/main" id="{CF700F99-98FD-4493-86F6-BB31915BF069}"/>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934330" y="9708369"/>
          <a:ext cx="1946006" cy="585690"/>
        </a:xfrm>
        <a:prstGeom prst="rect">
          <a:avLst/>
        </a:prstGeom>
      </xdr:spPr>
    </xdr:pic>
    <xdr:clientData/>
  </xdr:twoCellAnchor>
  <xdr:twoCellAnchor>
    <xdr:from>
      <xdr:col>1</xdr:col>
      <xdr:colOff>557896</xdr:colOff>
      <xdr:row>54</xdr:row>
      <xdr:rowOff>123824</xdr:rowOff>
    </xdr:from>
    <xdr:to>
      <xdr:col>1</xdr:col>
      <xdr:colOff>3819525</xdr:colOff>
      <xdr:row>63</xdr:row>
      <xdr:rowOff>83548</xdr:rowOff>
    </xdr:to>
    <xdr:grpSp>
      <xdr:nvGrpSpPr>
        <xdr:cNvPr id="214" name="Ομάδα 213">
          <a:extLst>
            <a:ext uri="{FF2B5EF4-FFF2-40B4-BE49-F238E27FC236}">
              <a16:creationId xmlns:a16="http://schemas.microsoft.com/office/drawing/2014/main" id="{FB827C73-8C3F-460A-9D51-BF988EA48D11}"/>
            </a:ext>
          </a:extLst>
        </xdr:cNvPr>
        <xdr:cNvGrpSpPr/>
      </xdr:nvGrpSpPr>
      <xdr:grpSpPr>
        <a:xfrm>
          <a:off x="1426576" y="10982324"/>
          <a:ext cx="3261629" cy="1674224"/>
          <a:chOff x="4319575" y="4486273"/>
          <a:chExt cx="3240388" cy="1674224"/>
        </a:xfrm>
      </xdr:grpSpPr>
      <xdr:sp macro="" textlink="">
        <xdr:nvSpPr>
          <xdr:cNvPr id="219" name="Κείμενο_τύπου" descr="=SUM(D38:D41) ">
            <a:extLst>
              <a:ext uri="{FF2B5EF4-FFF2-40B4-BE49-F238E27FC236}">
                <a16:creationId xmlns:a16="http://schemas.microsoft.com/office/drawing/2014/main" id="{7E312E8D-370B-4CB1-9C30-9E10D575E721}"/>
              </a:ext>
            </a:extLst>
          </xdr:cNvPr>
          <xdr:cNvSpPr txBox="1"/>
        </xdr:nvSpPr>
        <xdr:spPr>
          <a:xfrm>
            <a:off x="4386251" y="5629275"/>
            <a:ext cx="313282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l" sz="2000">
                <a:solidFill>
                  <a:srgbClr val="000000"/>
                </a:solidFill>
                <a:effectLst/>
                <a:latin typeface="Courier New" panose="02070309020205020404" pitchFamily="49" charset="0"/>
                <a:ea typeface="Times New Roman" panose="02020603050405020304" pitchFamily="18" charset="0"/>
              </a:rPr>
              <a:t>=SUM(D38:D41</a:t>
            </a:r>
            <a:r>
              <a:rPr lang="en-US" sz="2000">
                <a:solidFill>
                  <a:srgbClr val="000000"/>
                </a:solidFill>
                <a:effectLst/>
                <a:latin typeface="Courier New" panose="02070309020205020404" pitchFamily="49" charset="0"/>
                <a:ea typeface="Times New Roman" panose="02020603050405020304" pitchFamily="18" charset="0"/>
              </a:rPr>
              <a:t>;</a:t>
            </a:r>
            <a:r>
              <a:rPr lang="el" sz="2000">
                <a:solidFill>
                  <a:srgbClr val="000000"/>
                </a:solidFill>
                <a:effectLst/>
                <a:latin typeface="Courier New" panose="02070309020205020404" pitchFamily="49" charset="0"/>
                <a:ea typeface="Times New Roman" panose="02020603050405020304" pitchFamily="18" charset="0"/>
              </a:rPr>
              <a:t>H:H)</a:t>
            </a:r>
            <a:endParaRPr lang="en-US" sz="2000">
              <a:effectLst/>
              <a:latin typeface="Times New Roman" panose="02020603050405020304" pitchFamily="18" charset="0"/>
              <a:ea typeface="Times New Roman" panose="02020603050405020304" pitchFamily="18" charset="0"/>
            </a:endParaRPr>
          </a:p>
        </xdr:txBody>
      </xdr:sp>
      <xdr:grpSp>
        <xdr:nvGrpSpPr>
          <xdr:cNvPr id="220" name="Ομάδα 219">
            <a:extLst>
              <a:ext uri="{FF2B5EF4-FFF2-40B4-BE49-F238E27FC236}">
                <a16:creationId xmlns:a16="http://schemas.microsoft.com/office/drawing/2014/main" id="{EA425C25-3538-467E-9C7D-913A4CCFBE52}"/>
              </a:ext>
            </a:extLst>
          </xdr:cNvPr>
          <xdr:cNvGrpSpPr/>
        </xdr:nvGrpSpPr>
        <xdr:grpSpPr>
          <a:xfrm>
            <a:off x="4319575" y="4486273"/>
            <a:ext cx="3240388" cy="1223179"/>
            <a:chOff x="4319575" y="4486273"/>
            <a:chExt cx="3240388" cy="1223179"/>
          </a:xfrm>
        </xdr:grpSpPr>
        <xdr:sp macro="" textlink="">
          <xdr:nvSpPr>
            <xdr:cNvPr id="221" name="Πάνω_άγκιστρο_τύπου">
              <a:extLst>
                <a:ext uri="{FF2B5EF4-FFF2-40B4-BE49-F238E27FC236}">
                  <a16:creationId xmlns:a16="http://schemas.microsoft.com/office/drawing/2014/main" id="{70C6032A-6C2C-406B-8451-B3D14C49A6BC}"/>
                </a:ext>
              </a:extLst>
            </xdr:cNvPr>
            <xdr:cNvSpPr/>
          </xdr:nvSpPr>
          <xdr:spPr>
            <a:xfrm rot="5400000">
              <a:off x="6360698" y="5216926"/>
              <a:ext cx="499277" cy="485776"/>
            </a:xfrm>
            <a:prstGeom prst="leftBrace">
              <a:avLst>
                <a:gd name="adj1" fmla="val 8333"/>
                <a:gd name="adj2" fmla="val 26470"/>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22" name="Πάνω_άγκιστρο_τύπου">
              <a:extLst>
                <a:ext uri="{FF2B5EF4-FFF2-40B4-BE49-F238E27FC236}">
                  <a16:creationId xmlns:a16="http://schemas.microsoft.com/office/drawing/2014/main" id="{56068F5B-8EA0-44DA-8571-8698F744FFA6}"/>
                </a:ext>
              </a:extLst>
            </xdr:cNvPr>
            <xdr:cNvSpPr/>
          </xdr:nvSpPr>
          <xdr:spPr>
            <a:xfrm rot="5400000">
              <a:off x="5417725" y="4921652"/>
              <a:ext cx="499277" cy="1057275"/>
            </a:xfrm>
            <a:prstGeom prst="leftBrace">
              <a:avLst>
                <a:gd name="adj1" fmla="val 8333"/>
                <a:gd name="adj2" fmla="val 23874"/>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23" name="Πάνω_άγκιστρο_τύπου">
              <a:extLst>
                <a:ext uri="{FF2B5EF4-FFF2-40B4-BE49-F238E27FC236}">
                  <a16:creationId xmlns:a16="http://schemas.microsoft.com/office/drawing/2014/main" id="{B06AACB5-79F8-4B5A-828E-3C81B8A6126C}"/>
                </a:ext>
              </a:extLst>
            </xdr:cNvPr>
            <xdr:cNvSpPr/>
          </xdr:nvSpPr>
          <xdr:spPr>
            <a:xfrm rot="5400000">
              <a:off x="4536182" y="5202160"/>
              <a:ext cx="499277" cy="47720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24" name="Κείμενο_επάνω_επεξήγησης_τύπου" descr="Το όνομα της συνάρτησης&#10;">
              <a:extLst>
                <a:ext uri="{FF2B5EF4-FFF2-40B4-BE49-F238E27FC236}">
                  <a16:creationId xmlns:a16="http://schemas.microsoft.com/office/drawing/2014/main" id="{A51B4DC7-A90C-4214-A9E2-B085B4A03BC0}"/>
                </a:ext>
              </a:extLst>
            </xdr:cNvPr>
            <xdr:cNvSpPr txBox="1">
              <a:spLocks noChangeArrowheads="1"/>
            </xdr:cNvSpPr>
          </xdr:nvSpPr>
          <xdr:spPr bwMode="auto">
            <a:xfrm>
              <a:off x="4319575" y="4486273"/>
              <a:ext cx="1013603" cy="8420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Το όνομα της συνάρτησης.</a:t>
              </a:r>
            </a:p>
          </xdr:txBody>
        </xdr:sp>
        <xdr:sp macro="" textlink="">
          <xdr:nvSpPr>
            <xdr:cNvPr id="225" name="Κείμενο_επάνω_επεξήγησης_τύπου" descr="Το πρώτο όρισμα. Αυτό σχεδόν πάντα απαιτείται.&#10;&#10;">
              <a:extLst>
                <a:ext uri="{FF2B5EF4-FFF2-40B4-BE49-F238E27FC236}">
                  <a16:creationId xmlns:a16="http://schemas.microsoft.com/office/drawing/2014/main" id="{1AA6C65B-1638-43C3-9BBA-D39DAF05E74C}"/>
                </a:ext>
              </a:extLst>
            </xdr:cNvPr>
            <xdr:cNvSpPr txBox="1">
              <a:spLocks noChangeArrowheads="1"/>
            </xdr:cNvSpPr>
          </xdr:nvSpPr>
          <xdr:spPr bwMode="auto">
            <a:xfrm>
              <a:off x="5443712" y="4495798"/>
              <a:ext cx="973138" cy="8420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Το πρώτο όρισμα. Αυτό σχεδόν πάντα απαιτείται.</a:t>
              </a:r>
            </a:p>
          </xdr:txBody>
        </xdr:sp>
        <xdr:sp macro="" textlink="">
          <xdr:nvSpPr>
            <xdr:cNvPr id="226" name="Κείμενο_επάνω_επεξήγησης_τύπου" descr="Πρόσθετα ορίσματα, διαχωρισμένα με κόμματα (,).&#10;&#10;">
              <a:extLst>
                <a:ext uri="{FF2B5EF4-FFF2-40B4-BE49-F238E27FC236}">
                  <a16:creationId xmlns:a16="http://schemas.microsoft.com/office/drawing/2014/main" id="{2E5F66AD-98E4-4B2A-B2BA-C09105B1A21B}"/>
                </a:ext>
              </a:extLst>
            </xdr:cNvPr>
            <xdr:cNvSpPr txBox="1">
              <a:spLocks noChangeArrowheads="1"/>
            </xdr:cNvSpPr>
          </xdr:nvSpPr>
          <xdr:spPr bwMode="auto">
            <a:xfrm>
              <a:off x="6520099" y="4505323"/>
              <a:ext cx="1039864" cy="8420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Πρόσθετα ορίσματα, διαχωρισμένα με κόμματα (,).</a:t>
              </a:r>
            </a:p>
          </xdr:txBody>
        </xdr:sp>
      </xdr:grpSp>
    </xdr:grpSp>
    <xdr:clientData/>
  </xdr:twoCellAnchor>
  <xdr:twoCellAnchor>
    <xdr:from>
      <xdr:col>0</xdr:col>
      <xdr:colOff>547559</xdr:colOff>
      <xdr:row>62</xdr:row>
      <xdr:rowOff>161926</xdr:rowOff>
    </xdr:from>
    <xdr:to>
      <xdr:col>1</xdr:col>
      <xdr:colOff>4905376</xdr:colOff>
      <xdr:row>68</xdr:row>
      <xdr:rowOff>171450</xdr:rowOff>
    </xdr:to>
    <xdr:sp macro="" textlink="">
      <xdr:nvSpPr>
        <xdr:cNvPr id="215" name="Κείμενο_βήματος" descr="Αν η συνάρτηση SUM μπορούσε να μιλήσει, θα έλεγε &quot;να επιστραφεί το άθροισμα όλων των τιμών στα κελιά D38 έως D41 και ολόκληρης της στήλης H&quot;. Τώρα, ας δοκιμάσουμε μία συνάρτηση που δεν απαιτεί ορίσματα.&#10;">
          <a:extLst>
            <a:ext uri="{FF2B5EF4-FFF2-40B4-BE49-F238E27FC236}">
              <a16:creationId xmlns:a16="http://schemas.microsoft.com/office/drawing/2014/main" id="{22A1C554-76ED-4E49-A496-849BD442214B}"/>
            </a:ext>
          </a:extLst>
        </xdr:cNvPr>
        <xdr:cNvSpPr txBox="1"/>
      </xdr:nvSpPr>
      <xdr:spPr>
        <a:xfrm>
          <a:off x="547559" y="12544426"/>
          <a:ext cx="5205542" cy="1152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Αν η συνάρτηση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μπορούσε να μιλήσει, θα έλεγε "να επιστραφεί το άθροισμα όλων των τιμών στα κελιά D38 έως D41 και όλων των κελιών της στήλης H".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Τώρα, ας δοκιμάσουμε μία που δεν απαιτεί ορίσματα.</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1</xdr:col>
      <xdr:colOff>612603</xdr:colOff>
      <xdr:row>68</xdr:row>
      <xdr:rowOff>104775</xdr:rowOff>
    </xdr:from>
    <xdr:to>
      <xdr:col>1</xdr:col>
      <xdr:colOff>3584403</xdr:colOff>
      <xdr:row>76</xdr:row>
      <xdr:rowOff>150223</xdr:rowOff>
    </xdr:to>
    <xdr:grpSp>
      <xdr:nvGrpSpPr>
        <xdr:cNvPr id="3" name="Ομάδα 2">
          <a:extLst>
            <a:ext uri="{FF2B5EF4-FFF2-40B4-BE49-F238E27FC236}">
              <a16:creationId xmlns:a16="http://schemas.microsoft.com/office/drawing/2014/main" id="{A1A853C7-B6EC-45D3-A4D6-9D928865ED9B}"/>
            </a:ext>
          </a:extLst>
        </xdr:cNvPr>
        <xdr:cNvGrpSpPr/>
      </xdr:nvGrpSpPr>
      <xdr:grpSpPr>
        <a:xfrm>
          <a:off x="1481283" y="13630275"/>
          <a:ext cx="2971800" cy="1569448"/>
          <a:chOff x="1736553" y="10944225"/>
          <a:chExt cx="2971800" cy="1569448"/>
        </a:xfrm>
      </xdr:grpSpPr>
      <xdr:sp macro="" textlink="">
        <xdr:nvSpPr>
          <xdr:cNvPr id="216" name="Πάνω_άγκιστρο_τύπου">
            <a:extLst>
              <a:ext uri="{FF2B5EF4-FFF2-40B4-BE49-F238E27FC236}">
                <a16:creationId xmlns:a16="http://schemas.microsoft.com/office/drawing/2014/main" id="{47A65F16-B2A6-46A3-B669-E6D2D5A6ECEB}"/>
              </a:ext>
            </a:extLst>
          </xdr:cNvPr>
          <xdr:cNvSpPr/>
        </xdr:nvSpPr>
        <xdr:spPr>
          <a:xfrm rot="5400000">
            <a:off x="2972815" y="11252314"/>
            <a:ext cx="499277" cy="106420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7" name="Κείμενο_τύπου" descr="=TODAY()">
            <a:extLst>
              <a:ext uri="{FF2B5EF4-FFF2-40B4-BE49-F238E27FC236}">
                <a16:creationId xmlns:a16="http://schemas.microsoft.com/office/drawing/2014/main" id="{22DC5E2D-9AE9-4EFE-B800-9356D8B70BA7}"/>
              </a:ext>
            </a:extLst>
          </xdr:cNvPr>
          <xdr:cNvSpPr txBox="1"/>
        </xdr:nvSpPr>
        <xdr:spPr>
          <a:xfrm>
            <a:off x="2560450" y="11982451"/>
            <a:ext cx="182161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l" sz="2000">
                <a:solidFill>
                  <a:srgbClr val="000000"/>
                </a:solidFill>
                <a:effectLst/>
                <a:latin typeface="Courier New" panose="02070309020205020404" pitchFamily="49" charset="0"/>
                <a:ea typeface="Times New Roman" panose="02020603050405020304" pitchFamily="18" charset="0"/>
              </a:rPr>
              <a:t>=TODAY()</a:t>
            </a:r>
            <a:endParaRPr lang="en-US" sz="2000">
              <a:effectLst/>
              <a:latin typeface="Times New Roman" panose="02020603050405020304" pitchFamily="18" charset="0"/>
              <a:ea typeface="Times New Roman" panose="02020603050405020304" pitchFamily="18" charset="0"/>
            </a:endParaRPr>
          </a:p>
        </xdr:txBody>
      </xdr:sp>
      <xdr:sp macro="" textlink="">
        <xdr:nvSpPr>
          <xdr:cNvPr id="218" name="Κείμενο_επάνω_επεξήγησης_τύπου" descr="Η συνάρτηση TODAY επιστρέφει την τρέχουσα ημερομηνία. Ενημερώνεται αυτόματα όταν το Excel επαναλαμβάνει τους υπολογισμούς.&#10;&#10;">
            <a:extLst>
              <a:ext uri="{FF2B5EF4-FFF2-40B4-BE49-F238E27FC236}">
                <a16:creationId xmlns:a16="http://schemas.microsoft.com/office/drawing/2014/main" id="{52549E0D-FD3F-475B-B881-0D180B27FDC0}"/>
              </a:ext>
            </a:extLst>
          </xdr:cNvPr>
          <xdr:cNvSpPr txBox="1">
            <a:spLocks noChangeArrowheads="1"/>
          </xdr:cNvSpPr>
        </xdr:nvSpPr>
        <xdr:spPr bwMode="auto">
          <a:xfrm>
            <a:off x="1736553" y="10944225"/>
            <a:ext cx="2971800" cy="6477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Η συνάρτηση </a:t>
            </a:r>
            <a:r>
              <a:rPr lang="el" sz="1100" b="1">
                <a:effectLst/>
                <a:latin typeface="Calibri" panose="020F0502020204030204" pitchFamily="34" charset="0"/>
                <a:ea typeface="Calibri" panose="020F0502020204030204" pitchFamily="34" charset="0"/>
                <a:cs typeface="Times New Roman" panose="02020603050405020304" pitchFamily="18" charset="0"/>
              </a:rPr>
              <a:t>TODAY </a:t>
            </a:r>
            <a:r>
              <a:rPr lang="el" sz="1100">
                <a:effectLst/>
                <a:latin typeface="Calibri" panose="020F0502020204030204" pitchFamily="34" charset="0"/>
                <a:ea typeface="Calibri" panose="020F0502020204030204" pitchFamily="34" charset="0"/>
                <a:cs typeface="Times New Roman" panose="02020603050405020304" pitchFamily="18" charset="0"/>
              </a:rPr>
              <a:t>επιστρέφει την τρέχουσα ημερομηνία. Ενημερώνεται αυτόματα</a:t>
            </a:r>
            <a:r>
              <a:rPr lang="el" sz="1100" baseline="0">
                <a:effectLst/>
                <a:latin typeface="Calibri" panose="020F0502020204030204" pitchFamily="34" charset="0"/>
                <a:ea typeface="Calibri" panose="020F0502020204030204" pitchFamily="34" charset="0"/>
                <a:cs typeface="Times New Roman" panose="02020603050405020304" pitchFamily="18" charset="0"/>
              </a:rPr>
              <a:t> όταν το Excel επαναλαμβάνει τους υπολογισμούς.</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342900</xdr:colOff>
      <xdr:row>0</xdr:row>
      <xdr:rowOff>352424</xdr:rowOff>
    </xdr:from>
    <xdr:to>
      <xdr:col>1</xdr:col>
      <xdr:colOff>5229225</xdr:colOff>
      <xdr:row>27</xdr:row>
      <xdr:rowOff>152400</xdr:rowOff>
    </xdr:to>
    <xdr:grpSp>
      <xdr:nvGrpSpPr>
        <xdr:cNvPr id="232" name="Ομάδα 231">
          <a:extLst>
            <a:ext uri="{FF2B5EF4-FFF2-40B4-BE49-F238E27FC236}">
              <a16:creationId xmlns:a16="http://schemas.microsoft.com/office/drawing/2014/main" id="{7A4FA281-7222-4655-A76E-27AE33A3FF1C}"/>
            </a:ext>
          </a:extLst>
        </xdr:cNvPr>
        <xdr:cNvGrpSpPr/>
      </xdr:nvGrpSpPr>
      <xdr:grpSpPr>
        <a:xfrm>
          <a:off x="342900" y="352424"/>
          <a:ext cx="5755005" cy="5514976"/>
          <a:chOff x="323850" y="276224"/>
          <a:chExt cx="5734050" cy="5302379"/>
        </a:xfrm>
      </xdr:grpSpPr>
      <xdr:sp macro="" textlink="">
        <xdr:nvSpPr>
          <xdr:cNvPr id="233" name="Κείμενο_φόντου_περιήγησης" descr="Φόντο">
            <a:extLst>
              <a:ext uri="{FF2B5EF4-FFF2-40B4-BE49-F238E27FC236}">
                <a16:creationId xmlns:a16="http://schemas.microsoft.com/office/drawing/2014/main" id="{2E503384-DBF5-4D47-BF12-EEAC0918D4AA}"/>
              </a:ext>
            </a:extLst>
          </xdr:cNvPr>
          <xdr:cNvSpPr/>
        </xdr:nvSpPr>
        <xdr:spPr>
          <a:xfrm>
            <a:off x="323850" y="276224"/>
            <a:ext cx="5734050" cy="530237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34" name="Κείμενο_κεφαλίδας_περιήγησης" descr="Εισαγωγή στις συναρτήσεις">
            <a:extLst>
              <a:ext uri="{FF2B5EF4-FFF2-40B4-BE49-F238E27FC236}">
                <a16:creationId xmlns:a16="http://schemas.microsoft.com/office/drawing/2014/main" id="{7D4667CC-B735-408F-A1E4-6FA13B1FB7FB}"/>
              </a:ext>
            </a:extLst>
          </xdr:cNvPr>
          <xdr:cNvSpPr txBox="1"/>
        </xdr:nvSpPr>
        <xdr:spPr>
          <a:xfrm>
            <a:off x="536578" y="371474"/>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Εισαγωγή στις συναρτήσεις</a:t>
            </a:r>
          </a:p>
        </xdr:txBody>
      </xdr:sp>
      <xdr:cxnSp macro="">
        <xdr:nvCxnSpPr>
          <xdr:cNvPr id="235" name="Κείμενο_γραμμής1_περιήγησης" descr="Διακοσμητική γραμμή">
            <a:extLst>
              <a:ext uri="{FF2B5EF4-FFF2-40B4-BE49-F238E27FC236}">
                <a16:creationId xmlns:a16="http://schemas.microsoft.com/office/drawing/2014/main" id="{B2C34DDE-3E39-4FB3-B22B-EE9DE303EF82}"/>
              </a:ext>
            </a:extLst>
          </xdr:cNvPr>
          <xdr:cNvCxnSpPr>
            <a:cxnSpLocks/>
          </xdr:cNvCxnSpPr>
        </xdr:nvCxnSpPr>
        <xdr:spPr>
          <a:xfrm>
            <a:off x="536578" y="89718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36" name="Κείμενο_γραμμής2_περιήγησης" descr="Διακοσμητική γραμμή">
            <a:extLst>
              <a:ext uri="{FF2B5EF4-FFF2-40B4-BE49-F238E27FC236}">
                <a16:creationId xmlns:a16="http://schemas.microsoft.com/office/drawing/2014/main" id="{EEEF91CB-D253-4B04-B06F-EF082C03A170}"/>
              </a:ext>
            </a:extLst>
          </xdr:cNvPr>
          <xdr:cNvCxnSpPr>
            <a:cxnSpLocks/>
          </xdr:cNvCxnSpPr>
        </xdr:nvCxnSpPr>
        <xdr:spPr>
          <a:xfrm>
            <a:off x="536578" y="4650228"/>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7" name="Κείμενο_εισαγωγής_περιήγησης" descr="Οι συναρτήσεις σάς προσφέρουν τη δυνατότητα να εκτελέσετε διάφορες ενέργειες, όπως να εκτελέσετε μαθηματικές πράξεις, να αναζητήσετε τιμές ή ακόμη και να υπολογίσετε ημερομηνίες και ώρες. Ας δοκιμάσουμε ορισμένες μεθόδους πρόσθεσης τιμών με τη συνάρτηση SUM.&#10;">
            <a:extLst>
              <a:ext uri="{FF2B5EF4-FFF2-40B4-BE49-F238E27FC236}">
                <a16:creationId xmlns:a16="http://schemas.microsoft.com/office/drawing/2014/main" id="{D14E5F97-98FC-4309-B1F6-64DC7B7C29DE}"/>
              </a:ext>
            </a:extLst>
          </xdr:cNvPr>
          <xdr:cNvSpPr txBox="1"/>
        </xdr:nvSpPr>
        <xdr:spPr>
          <a:xfrm>
            <a:off x="543088" y="976390"/>
            <a:ext cx="5210012" cy="838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Οι συναρτήσεις σάς προσφέρουν τη δυνατότητα να εκτελέσετε διάφορες ενέργειες, όπως να εκτελέσετε μαθηματικές πράξεις, να αναζητήσετε τιμές ή ακόμη και να υπολογίσετε ημερομηνίες και ώρες. Ας δοκιμάσουμε ορισμένες μεθόδους πρόσθεσης τιμών με τη συνάρτηση </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a:t>
            </a:r>
            <a:r>
              <a:rPr lang="el"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grpSp>
        <xdr:nvGrpSpPr>
          <xdr:cNvPr id="238" name="Ομάδα_βήματος">
            <a:extLst>
              <a:ext uri="{FF2B5EF4-FFF2-40B4-BE49-F238E27FC236}">
                <a16:creationId xmlns:a16="http://schemas.microsoft.com/office/drawing/2014/main" id="{B0D2ED24-6683-4531-B8F5-0F2F4933BA4A}"/>
              </a:ext>
            </a:extLst>
          </xdr:cNvPr>
          <xdr:cNvGrpSpPr/>
        </xdr:nvGrpSpPr>
        <xdr:grpSpPr>
          <a:xfrm>
            <a:off x="542925" y="1839772"/>
            <a:ext cx="5429249" cy="890749"/>
            <a:chOff x="609600" y="8011972"/>
            <a:chExt cx="5394025" cy="890749"/>
          </a:xfrm>
        </xdr:grpSpPr>
        <xdr:sp macro="" textlink="">
          <xdr:nvSpPr>
            <xdr:cNvPr id="247" name="Κείμενο_βήματος" descr="Στη στήλη Ποσότητα για τα Φρούτα (κελί D7), πληκτρολογήστε =SUM(D3:D6) ή πληκτρολογήστε =SUM( και στη συνέχεια επιλέξτε την περιοχή με το ποντίκι και πατήστε το πλήκτρο Enter. Θα αθροιστούν οι τιμές στα κελιά D3, D4, D5 και D6. Η απάντηση θα πρέπει να είναι 170.&#10;&#10;&#10;&#10;">
              <a:extLst>
                <a:ext uri="{FF2B5EF4-FFF2-40B4-BE49-F238E27FC236}">
                  <a16:creationId xmlns:a16="http://schemas.microsoft.com/office/drawing/2014/main" id="{810A5AB8-1BE7-4AA1-A49C-BD6D215DAFA4}"/>
                </a:ext>
              </a:extLst>
            </xdr:cNvPr>
            <xdr:cNvSpPr txBox="1"/>
          </xdr:nvSpPr>
          <xdr:spPr>
            <a:xfrm>
              <a:off x="1017294" y="8034880"/>
              <a:ext cx="4986331" cy="867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Στη στήλη Ποσότητα για τα Φρούτα (κελί D7), πληκτρολογήστε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=SUM(D3:D6)</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ή πληκτρολογήστε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και στη συνέχεια επιλέξτε την περιοχή με το ποντίκι και πατήστε το πλήκτρο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Θα αθροιστούν οι τιμές στα κελιά D3, D4, D5 και D6. Η απάντηση θα πρέπει να είναι 170.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8" name="Σχήμα_βήματος" descr="1">
              <a:extLst>
                <a:ext uri="{FF2B5EF4-FFF2-40B4-BE49-F238E27FC236}">
                  <a16:creationId xmlns:a16="http://schemas.microsoft.com/office/drawing/2014/main" id="{F2FD6D3D-CB42-4E79-8228-3477BE73DC88}"/>
                </a:ext>
              </a:extLst>
            </xdr:cNvPr>
            <xdr:cNvSpPr/>
          </xdr:nvSpPr>
          <xdr:spPr>
            <a:xfrm>
              <a:off x="609600" y="8011972"/>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grpSp>
      <xdr:grpSp>
        <xdr:nvGrpSpPr>
          <xdr:cNvPr id="239" name="Ομάδα_βήματος">
            <a:extLst>
              <a:ext uri="{FF2B5EF4-FFF2-40B4-BE49-F238E27FC236}">
                <a16:creationId xmlns:a16="http://schemas.microsoft.com/office/drawing/2014/main" id="{D760DDB7-6B91-4E00-B2BE-F1BD6817C42A}"/>
              </a:ext>
            </a:extLst>
          </xdr:cNvPr>
          <xdr:cNvGrpSpPr/>
        </xdr:nvGrpSpPr>
        <xdr:grpSpPr>
          <a:xfrm>
            <a:off x="542925" y="2674291"/>
            <a:ext cx="5220101" cy="1292535"/>
            <a:chOff x="609600" y="8308328"/>
            <a:chExt cx="5186234" cy="1292535"/>
          </a:xfrm>
        </xdr:grpSpPr>
        <xdr:sp macro="" textlink="">
          <xdr:nvSpPr>
            <xdr:cNvPr id="245" name="Κείμενο_βήματος" descr="Τώρα ας δοκιμάσουμε την Αυτόματη Άθροιση. Επιλέξτε το κίτρινο κελί κάτω από τη στήλη &quot;Κρέας&quot; (κελί G7) και, στη συνέχεια επιλέξτε Τύποι &gt; Αυτόματη Άθροιση &gt; επιλέξτε SUM. Θα δείτε ότι το Excel καταχώρησε αυτόματα τον τύπο. Πατήστε το πλήκτρο Enter για να τον επιβεβαιώσετε. Η δυνατότητα Αυτόματης Άθροισης διαθέτει όλες τις συνηθέστερες λειτουργίες.&#10;&#10;">
              <a:extLst>
                <a:ext uri="{FF2B5EF4-FFF2-40B4-BE49-F238E27FC236}">
                  <a16:creationId xmlns:a16="http://schemas.microsoft.com/office/drawing/2014/main" id="{C6CA8983-E35C-4984-9B4D-732042B193D4}"/>
                </a:ext>
              </a:extLst>
            </xdr:cNvPr>
            <xdr:cNvSpPr txBox="1"/>
          </xdr:nvSpPr>
          <xdr:spPr>
            <a:xfrm>
              <a:off x="1017295" y="8350284"/>
              <a:ext cx="4778539" cy="1250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Τώρα ας δοκιμάσουμε την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Αυτόματη Άθροιση</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Επιλέξτε το κίτρινο κελί κάτω από τη στήλη "Κρέας" (κελί G7) και, στη συνέχεια επιλέξτε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Τύποι</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Αυτόματη Άθροιση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επιλέξτε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Θα δείτε ότι το Excel καταχώρησε αυτόματα τον τύπο. Πατήστε το πλήκτρο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για να τον επιβεβαιώσετε. Η δυνατότητα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Αυτόματης Άθροισης</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διαθέτει όλες τις συνηθέστερες λειτουργίες.</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6" name="Σχήμα_βήματος" descr="2">
              <a:extLst>
                <a:ext uri="{FF2B5EF4-FFF2-40B4-BE49-F238E27FC236}">
                  <a16:creationId xmlns:a16="http://schemas.microsoft.com/office/drawing/2014/main" id="{09967B0C-29E8-4781-A6FA-F5CB00C8AEBC}"/>
                </a:ext>
              </a:extLst>
            </xdr:cNvPr>
            <xdr:cNvSpPr/>
          </xdr:nvSpPr>
          <xdr:spPr>
            <a:xfrm>
              <a:off x="609600" y="8308328"/>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grpSp>
      <xdr:grpSp>
        <xdr:nvGrpSpPr>
          <xdr:cNvPr id="240" name="Ομάδα 239">
            <a:extLst>
              <a:ext uri="{FF2B5EF4-FFF2-40B4-BE49-F238E27FC236}">
                <a16:creationId xmlns:a16="http://schemas.microsoft.com/office/drawing/2014/main" id="{DCC331A5-B81B-407D-A604-3A6691EE3721}"/>
              </a:ext>
            </a:extLst>
          </xdr:cNvPr>
          <xdr:cNvGrpSpPr/>
        </xdr:nvGrpSpPr>
        <xdr:grpSpPr>
          <a:xfrm>
            <a:off x="542925" y="3894191"/>
            <a:ext cx="5234994" cy="786945"/>
            <a:chOff x="561975" y="3703691"/>
            <a:chExt cx="5234994" cy="786945"/>
          </a:xfrm>
        </xdr:grpSpPr>
        <xdr:sp macro="" textlink="">
          <xdr:nvSpPr>
            <xdr:cNvPr id="241" name="3" descr="3">
              <a:extLst>
                <a:ext uri="{FF2B5EF4-FFF2-40B4-BE49-F238E27FC236}">
                  <a16:creationId xmlns:a16="http://schemas.microsoft.com/office/drawing/2014/main" id="{B6363DB9-6EAE-4572-B5B1-7CAA749E8425}"/>
                </a:ext>
              </a:extLst>
            </xdr:cNvPr>
            <xdr:cNvSpPr/>
          </xdr:nvSpPr>
          <xdr:spPr>
            <a:xfrm>
              <a:off x="561975" y="3703691"/>
              <a:ext cx="371587" cy="36775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3</a:t>
              </a:r>
            </a:p>
          </xdr:txBody>
        </xdr:sp>
        <xdr:sp macro="" textlink="">
          <xdr:nvSpPr>
            <xdr:cNvPr id="242" name="Βήμα" descr="Δείτε μια έξυπνη συντόμευση πληκτρολογίου. Επιλέξτε το κελί D15, πατήστε Alt = και στη συνέχεια το πλήκτρο Enter. Αυτή η ενέργεια εισάγει αυτόματα τη συνάρτηση SUM.&#10;">
              <a:extLst>
                <a:ext uri="{FF2B5EF4-FFF2-40B4-BE49-F238E27FC236}">
                  <a16:creationId xmlns:a16="http://schemas.microsoft.com/office/drawing/2014/main" id="{560D1E18-37A7-48F2-AA0C-0AF6088AF0AB}"/>
                </a:ext>
              </a:extLst>
            </xdr:cNvPr>
            <xdr:cNvSpPr txBox="1"/>
          </xdr:nvSpPr>
          <xdr:spPr>
            <a:xfrm>
              <a:off x="987453" y="3749179"/>
              <a:ext cx="4809516" cy="741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Δείτε μια έξυπνη συντόμευση πληκτρολογίου. Επιλέξτε το κελί D15, πατήστε 	                   και στη συνέχεια, το πλήκτρο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Αυτή η ενέργεια εισάγει αυτόματα τη συνάρτηση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243" name="Πλήκτρο ίσον" descr="Πλήκτρο ίσον">
              <a:extLst>
                <a:ext uri="{FF2B5EF4-FFF2-40B4-BE49-F238E27FC236}">
                  <a16:creationId xmlns:a16="http://schemas.microsoft.com/office/drawing/2014/main" id="{CF33041B-BB98-41EE-BDDE-38D58DF9865E}"/>
                </a:ext>
              </a:extLst>
            </xdr:cNvPr>
            <xdr:cNvSpPr/>
          </xdr:nvSpPr>
          <xdr:spPr>
            <a:xfrm>
              <a:off x="2203580" y="3991150"/>
              <a:ext cx="422585" cy="173061"/>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000">
                  <a:solidFill>
                    <a:schemeClr val="tx1"/>
                  </a:solidFill>
                </a:rPr>
                <a:t>=</a:t>
              </a:r>
              <a:endParaRPr lang="en-US" sz="900">
                <a:solidFill>
                  <a:schemeClr val="tx1"/>
                </a:solidFill>
              </a:endParaRPr>
            </a:p>
          </xdr:txBody>
        </xdr:sp>
        <xdr:sp macro="" textlink="">
          <xdr:nvSpPr>
            <xdr:cNvPr id="244" name="Πλήκτρο Alt" descr="Πλήκτρο Alt">
              <a:extLst>
                <a:ext uri="{FF2B5EF4-FFF2-40B4-BE49-F238E27FC236}">
                  <a16:creationId xmlns:a16="http://schemas.microsoft.com/office/drawing/2014/main" id="{0BFE17A4-7B91-43C3-90BB-12A4D5132A91}"/>
                </a:ext>
              </a:extLst>
            </xdr:cNvPr>
            <xdr:cNvSpPr/>
          </xdr:nvSpPr>
          <xdr:spPr>
            <a:xfrm>
              <a:off x="1711764" y="3991150"/>
              <a:ext cx="422585" cy="173061"/>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900" spc="100" baseline="0">
                  <a:solidFill>
                    <a:schemeClr val="tx1"/>
                  </a:solidFill>
                </a:rPr>
                <a:t>Alt</a:t>
              </a:r>
              <a:endParaRPr lang="en-US" sz="800" spc="100" baseline="0">
                <a:solidFill>
                  <a:schemeClr val="tx1"/>
                </a:solidFill>
              </a:endParaRPr>
            </a:p>
          </xdr:txBody>
        </xdr:sp>
      </xdr:grpSp>
    </xdr:grpSp>
    <xdr:clientData/>
  </xdr:twoCellAnchor>
  <xdr:twoCellAnchor>
    <xdr:from>
      <xdr:col>0</xdr:col>
      <xdr:colOff>647700</xdr:colOff>
      <xdr:row>23</xdr:row>
      <xdr:rowOff>123826</xdr:rowOff>
    </xdr:from>
    <xdr:to>
      <xdr:col>1</xdr:col>
      <xdr:colOff>2523042</xdr:colOff>
      <xdr:row>27</xdr:row>
      <xdr:rowOff>53026</xdr:rowOff>
    </xdr:to>
    <xdr:sp macro="" textlink="">
      <xdr:nvSpPr>
        <xdr:cNvPr id="249" name="Κουμπί &quot;Περισσότερες λεπτομέρειες&quot;" descr="Προχωρήστε προς τα κάτω για περισσότερες λεπτομέρειες">
          <a:hlinkClick xmlns:r="http://schemas.openxmlformats.org/officeDocument/2006/relationships" r:id="rId17"/>
          <a:extLst>
            <a:ext uri="{FF2B5EF4-FFF2-40B4-BE49-F238E27FC236}">
              <a16:creationId xmlns:a16="http://schemas.microsoft.com/office/drawing/2014/main" id="{6AB3AC76-DD69-410E-A89A-4CD74A6C6C64}"/>
            </a:ext>
          </a:extLst>
        </xdr:cNvPr>
        <xdr:cNvSpPr/>
      </xdr:nvSpPr>
      <xdr:spPr>
        <a:xfrm>
          <a:off x="647700" y="5076826"/>
          <a:ext cx="2723067" cy="6912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l" sz="1200">
              <a:solidFill>
                <a:srgbClr val="0B744D"/>
              </a:solidFill>
              <a:latin typeface="Segoe UI" pitchFamily="34" charset="0"/>
              <a:ea typeface="Segoe UI" pitchFamily="34" charset="0"/>
              <a:cs typeface="Segoe UI" pitchFamily="34" charset="0"/>
            </a:rPr>
            <a:t>Προχωρήστε προς τα κάτω για περισσότερες λεπτομέρειες</a:t>
          </a:r>
        </a:p>
      </xdr:txBody>
    </xdr:sp>
    <xdr:clientData/>
  </xdr:twoCellAnchor>
  <xdr:twoCellAnchor>
    <xdr:from>
      <xdr:col>1</xdr:col>
      <xdr:colOff>3534103</xdr:colOff>
      <xdr:row>23</xdr:row>
      <xdr:rowOff>171450</xdr:rowOff>
    </xdr:from>
    <xdr:to>
      <xdr:col>1</xdr:col>
      <xdr:colOff>5013349</xdr:colOff>
      <xdr:row>25</xdr:row>
      <xdr:rowOff>146850</xdr:rowOff>
    </xdr:to>
    <xdr:sp macro="" textlink="">
      <xdr:nvSpPr>
        <xdr:cNvPr id="250" name="Κουμπί &quot;Επόμενο&quot;" descr="Κουμπί &quot;Επόμενο βήμα&quot;, με υπερ-σύνδεση για το επόμενο φύλλο">
          <a:hlinkClick xmlns:r="http://schemas.openxmlformats.org/officeDocument/2006/relationships" r:id="rId2" tooltip="Κάντε κλικ εδώ για να προχωρήσετε στο επόμενο φύλλο εργασίας"/>
          <a:extLst>
            <a:ext uri="{FF2B5EF4-FFF2-40B4-BE49-F238E27FC236}">
              <a16:creationId xmlns:a16="http://schemas.microsoft.com/office/drawing/2014/main" id="{08AAD723-1A75-444B-BF90-661FB4EE2F13}"/>
            </a:ext>
          </a:extLst>
        </xdr:cNvPr>
        <xdr:cNvSpPr/>
      </xdr:nvSpPr>
      <xdr:spPr>
        <a:xfrm>
          <a:off x="4381828" y="5124450"/>
          <a:ext cx="1479246"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 βήμα</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828678</xdr:colOff>
      <xdr:row>15</xdr:row>
      <xdr:rowOff>9525</xdr:rowOff>
    </xdr:from>
    <xdr:to>
      <xdr:col>10</xdr:col>
      <xdr:colOff>161926</xdr:colOff>
      <xdr:row>29</xdr:row>
      <xdr:rowOff>0</xdr:rowOff>
    </xdr:to>
    <xdr:grpSp>
      <xdr:nvGrpSpPr>
        <xdr:cNvPr id="50" name="Ομάδα 49" descr="ΕΠΙΠΛΕΟΝ ΣΤΟΙΧΕΙΟ&#10;Δοκιμάστε να προσθέσετε έναν άλλον τύπο SUMIF εδώ, αλλά προσθέστε τα ποσά που είναι μικρότερα του 100. Το αποτέλεσμα θα πρέπει να είναι 160&#10;">
          <a:extLst>
            <a:ext uri="{FF2B5EF4-FFF2-40B4-BE49-F238E27FC236}">
              <a16:creationId xmlns:a16="http://schemas.microsoft.com/office/drawing/2014/main" id="{43A9A155-5F39-462E-9668-46F47F332723}"/>
            </a:ext>
          </a:extLst>
        </xdr:cNvPr>
        <xdr:cNvGrpSpPr/>
      </xdr:nvGrpSpPr>
      <xdr:grpSpPr>
        <a:xfrm>
          <a:off x="9675498" y="3438525"/>
          <a:ext cx="3295648" cy="2642235"/>
          <a:chOff x="9048750" y="3743325"/>
          <a:chExt cx="3327953" cy="2657475"/>
        </a:xfrm>
      </xdr:grpSpPr>
      <xdr:sp macro="" textlink="">
        <xdr:nvSpPr>
          <xdr:cNvPr id="51" name="Βήμα" descr="ΕΠΙΠΛΕΟΝ ΣΤΟΙΧΕΙΟ&#10;Δοκιμάστε να προσθέσετε τη δική σας συνάρτηση AVERAGE ή COUNT πληκτρολογώντας την. Αν κοιτάξετε προσεκτικά, θα δείτε ότι η λειτουργία intellisense του Excel προσπαθεί να σας βοηθήσει.&#10;">
            <a:extLst>
              <a:ext uri="{FF2B5EF4-FFF2-40B4-BE49-F238E27FC236}">
                <a16:creationId xmlns:a16="http://schemas.microsoft.com/office/drawing/2014/main" id="{C7598491-5930-49C3-AC46-AC4F3207CA92}"/>
              </a:ext>
            </a:extLst>
          </xdr:cNvPr>
          <xdr:cNvSpPr txBox="1"/>
        </xdr:nvSpPr>
        <xdr:spPr>
          <a:xfrm>
            <a:off x="9648642" y="3905249"/>
            <a:ext cx="2728061" cy="2495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panose="020B0502040204020203" pitchFamily="34" charset="0"/>
              </a:rPr>
              <a:t>ΕΠΙΠΛΕΟΝ ΣΤΟΙΧΕΙΟ</a:t>
            </a:r>
          </a:p>
          <a:p>
            <a:pPr lvl="0" rtl="0">
              <a:defRPr/>
            </a:pPr>
            <a:r>
              <a:rPr lang="el" sz="1200"/>
              <a:t>Δοκιμάστε να χρησιμοποιήσετε τη συνάρτηση </a:t>
            </a:r>
            <a:r>
              <a:rPr lang="el" sz="1200" b="1"/>
              <a:t>MEDIAN</a:t>
            </a:r>
            <a:r>
              <a:rPr lang="el" sz="1200" b="0"/>
              <a:t> ή </a:t>
            </a:r>
            <a:r>
              <a:rPr lang="el" sz="1200" b="1"/>
              <a:t>MODE</a:t>
            </a:r>
            <a:r>
              <a:rPr lang="el" sz="1200"/>
              <a:t>.</a:t>
            </a:r>
            <a:r>
              <a:rPr lang="el" sz="1200" baseline="0"/>
              <a:t> </a:t>
            </a:r>
          </a:p>
          <a:p>
            <a:pPr lvl="0" rtl="0">
              <a:defRPr/>
            </a:pPr>
            <a:endParaRPr lang="en-US" sz="1200" baseline="0"/>
          </a:p>
          <a:p>
            <a:pPr lvl="0" rtl="0">
              <a:defRPr/>
            </a:pPr>
            <a:r>
              <a:rPr lang="el" sz="1200" b="0" baseline="0"/>
              <a:t>Η συνάρτηση </a:t>
            </a:r>
            <a:r>
              <a:rPr lang="el" sz="1200" b="1" baseline="0"/>
              <a:t>MEDIAN</a:t>
            </a:r>
            <a:r>
              <a:rPr lang="el" sz="1200" baseline="0"/>
              <a:t> επιστρέφει την τιμή που βρίσκεται στη μέση του συνόλου δεδομένων, ενώ η συνάρτηση </a:t>
            </a:r>
            <a:r>
              <a:rPr lang="el" sz="1200" b="1" baseline="0"/>
              <a:t>MODE</a:t>
            </a:r>
            <a:r>
              <a:rPr lang="el" sz="1200" baseline="0"/>
              <a:t> επιστρέφει εκείνη που εμφανίζεται συχνότερα.</a:t>
            </a:r>
            <a:endParaRPr lang="en-US" sz="1200"/>
          </a:p>
        </xdr:txBody>
      </xdr:sp>
      <xdr:pic>
        <xdr:nvPicPr>
          <xdr:cNvPr id="52" name="Κορδέλα επιπλέον στοιχείου" descr="Διακοσμητικό περίγραμμα">
            <a:extLst>
              <a:ext uri="{FF2B5EF4-FFF2-40B4-BE49-F238E27FC236}">
                <a16:creationId xmlns:a16="http://schemas.microsoft.com/office/drawing/2014/main" id="{63D71461-4F6F-45F1-9548-9DA4EB80A92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287099" y="3950551"/>
            <a:ext cx="474289" cy="439736"/>
          </a:xfrm>
          <a:prstGeom prst="rect">
            <a:avLst/>
          </a:prstGeom>
        </xdr:spPr>
      </xdr:pic>
      <xdr:sp macro="" textlink="">
        <xdr:nvSpPr>
          <xdr:cNvPr id="53" name="Βέλος επιπλέον στοιχείου" descr="Βέλος">
            <a:extLst>
              <a:ext uri="{FF2B5EF4-FFF2-40B4-BE49-F238E27FC236}">
                <a16:creationId xmlns:a16="http://schemas.microsoft.com/office/drawing/2014/main" id="{76F97E3C-3390-4255-AEB3-F5C8B5C2B97F}"/>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0</xdr:col>
      <xdr:colOff>538174</xdr:colOff>
      <xdr:row>16</xdr:row>
      <xdr:rowOff>65356</xdr:rowOff>
    </xdr:from>
    <xdr:to>
      <xdr:col>1</xdr:col>
      <xdr:colOff>1094449</xdr:colOff>
      <xdr:row>18</xdr:row>
      <xdr:rowOff>31828</xdr:rowOff>
    </xdr:to>
    <xdr:sp macro="" textlink="">
      <xdr:nvSpPr>
        <xdr:cNvPr id="58" name="ΚουμπίΠροηγούμενο" descr="Επιστροφή στο προηγούμενο φύλλο">
          <a:hlinkClick xmlns:r="http://schemas.openxmlformats.org/officeDocument/2006/relationships" r:id="rId3" tooltip="Κάντε κλικ εδώ για να επιστρέψετε στο προηγούμενο φύλλο"/>
          <a:extLst>
            <a:ext uri="{FF2B5EF4-FFF2-40B4-BE49-F238E27FC236}">
              <a16:creationId xmlns:a16="http://schemas.microsoft.com/office/drawing/2014/main" id="{EE1A025E-E5F5-42C2-A923-F18079A2D0C2}"/>
            </a:ext>
          </a:extLst>
        </xdr:cNvPr>
        <xdr:cNvSpPr/>
      </xdr:nvSpPr>
      <xdr:spPr>
        <a:xfrm flipH="1">
          <a:off x="538174" y="3684856"/>
          <a:ext cx="1404000"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twoCellAnchor>
    <xdr:from>
      <xdr:col>1</xdr:col>
      <xdr:colOff>3662126</xdr:colOff>
      <xdr:row>16</xdr:row>
      <xdr:rowOff>27467</xdr:rowOff>
    </xdr:from>
    <xdr:to>
      <xdr:col>1</xdr:col>
      <xdr:colOff>4794925</xdr:colOff>
      <xdr:row>17</xdr:row>
      <xdr:rowOff>184439</xdr:rowOff>
    </xdr:to>
    <xdr:sp macro="" textlink="">
      <xdr:nvSpPr>
        <xdr:cNvPr id="59" name="ΚουμπίΕπόμενο" descr="Μετακίνηση στο επόμενο φύλλο">
          <a:hlinkClick xmlns:r="http://schemas.openxmlformats.org/officeDocument/2006/relationships" r:id="rId4" tooltip="Κάντε κλικ εδώ για να προχωρήσετε στο επόμενο φύλλο εργασίας"/>
          <a:extLst>
            <a:ext uri="{FF2B5EF4-FFF2-40B4-BE49-F238E27FC236}">
              <a16:creationId xmlns:a16="http://schemas.microsoft.com/office/drawing/2014/main" id="{B719355D-8104-483A-8DA4-D2E87460A898}"/>
            </a:ext>
          </a:extLst>
        </xdr:cNvPr>
        <xdr:cNvSpPr/>
      </xdr:nvSpPr>
      <xdr:spPr>
        <a:xfrm>
          <a:off x="4509851" y="3646967"/>
          <a:ext cx="1132799"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xdr:from>
      <xdr:col>0</xdr:col>
      <xdr:colOff>323850</xdr:colOff>
      <xdr:row>19</xdr:row>
      <xdr:rowOff>114301</xdr:rowOff>
    </xdr:from>
    <xdr:to>
      <xdr:col>1</xdr:col>
      <xdr:colOff>5172075</xdr:colOff>
      <xdr:row>32</xdr:row>
      <xdr:rowOff>57150</xdr:rowOff>
    </xdr:to>
    <xdr:grpSp>
      <xdr:nvGrpSpPr>
        <xdr:cNvPr id="3" name="Ομάδα 2">
          <a:extLst>
            <a:ext uri="{FF2B5EF4-FFF2-40B4-BE49-F238E27FC236}">
              <a16:creationId xmlns:a16="http://schemas.microsoft.com/office/drawing/2014/main" id="{34477964-9438-41C6-89D0-AF7334519BC2}"/>
            </a:ext>
          </a:extLst>
        </xdr:cNvPr>
        <xdr:cNvGrpSpPr/>
      </xdr:nvGrpSpPr>
      <xdr:grpSpPr>
        <a:xfrm>
          <a:off x="323850" y="4305301"/>
          <a:ext cx="5716905" cy="2404109"/>
          <a:chOff x="323850" y="3781426"/>
          <a:chExt cx="5695950" cy="2419349"/>
        </a:xfrm>
      </xdr:grpSpPr>
      <xdr:sp macro="" textlink="">
        <xdr:nvSpPr>
          <xdr:cNvPr id="62" name="Ορθογώνιο 61">
            <a:extLst>
              <a:ext uri="{FF2B5EF4-FFF2-40B4-BE49-F238E27FC236}">
                <a16:creationId xmlns:a16="http://schemas.microsoft.com/office/drawing/2014/main" id="{7125C27C-4C9D-4FC4-9FD6-9CD3DE78B720}"/>
              </a:ext>
            </a:extLst>
          </xdr:cNvPr>
          <xdr:cNvSpPr/>
        </xdr:nvSpPr>
        <xdr:spPr>
          <a:xfrm>
            <a:off x="323850" y="3781426"/>
            <a:ext cx="5695950" cy="241934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63" name="Βήμα" descr="Περισσότερες πληροφορίες στο web&#10;">
            <a:extLst>
              <a:ext uri="{FF2B5EF4-FFF2-40B4-BE49-F238E27FC236}">
                <a16:creationId xmlns:a16="http://schemas.microsoft.com/office/drawing/2014/main" id="{0FB0039E-A122-4A42-81FA-0F5978D304F5}"/>
              </a:ext>
            </a:extLst>
          </xdr:cNvPr>
          <xdr:cNvSpPr txBox="1"/>
        </xdr:nvSpPr>
        <xdr:spPr>
          <a:xfrm>
            <a:off x="553932" y="386162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Περισσότερες πληροφορίες στο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64" name="Ευθεία γραμμή σύνδεσης 63" descr="Διακοσμητική γραμμή">
            <a:extLst>
              <a:ext uri="{FF2B5EF4-FFF2-40B4-BE49-F238E27FC236}">
                <a16:creationId xmlns:a16="http://schemas.microsoft.com/office/drawing/2014/main" id="{78F5D1BC-989A-47DA-B5D1-2BEA7D8D2D8A}"/>
              </a:ext>
            </a:extLst>
          </xdr:cNvPr>
          <xdr:cNvCxnSpPr>
            <a:cxnSpLocks/>
          </xdr:cNvCxnSpPr>
        </xdr:nvCxnSpPr>
        <xdr:spPr>
          <a:xfrm>
            <a:off x="557084" y="43271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5" name="Ευθεία γραμμή σύνδεσης 64" descr="Διακοσμητική γραμμή">
            <a:extLst>
              <a:ext uri="{FF2B5EF4-FFF2-40B4-BE49-F238E27FC236}">
                <a16:creationId xmlns:a16="http://schemas.microsoft.com/office/drawing/2014/main" id="{92AA8791-8905-41A1-9A28-1540446DB53D}"/>
              </a:ext>
            </a:extLst>
          </xdr:cNvPr>
          <xdr:cNvCxnSpPr>
            <a:cxnSpLocks/>
          </xdr:cNvCxnSpPr>
        </xdr:nvCxnSpPr>
        <xdr:spPr>
          <a:xfrm>
            <a:off x="557084" y="602638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533831</xdr:colOff>
      <xdr:row>22</xdr:row>
      <xdr:rowOff>140419</xdr:rowOff>
    </xdr:from>
    <xdr:to>
      <xdr:col>1</xdr:col>
      <xdr:colOff>3848100</xdr:colOff>
      <xdr:row>24</xdr:row>
      <xdr:rowOff>118498</xdr:rowOff>
    </xdr:to>
    <xdr:grpSp>
      <xdr:nvGrpSpPr>
        <xdr:cNvPr id="4" name="Ομάδα 3">
          <a:extLst>
            <a:ext uri="{FF2B5EF4-FFF2-40B4-BE49-F238E27FC236}">
              <a16:creationId xmlns:a16="http://schemas.microsoft.com/office/drawing/2014/main" id="{2A2F1EF0-54C4-4E96-96D9-0F415372CF05}"/>
            </a:ext>
          </a:extLst>
        </xdr:cNvPr>
        <xdr:cNvGrpSpPr/>
      </xdr:nvGrpSpPr>
      <xdr:grpSpPr>
        <a:xfrm>
          <a:off x="533831" y="4902919"/>
          <a:ext cx="4182949" cy="359079"/>
          <a:chOff x="533831" y="4331419"/>
          <a:chExt cx="4161994" cy="359079"/>
        </a:xfrm>
      </xdr:grpSpPr>
      <xdr:sp macro="" textlink="">
        <xdr:nvSpPr>
          <xdr:cNvPr id="66" name="Βήμα" descr="Τα πάντα σχετικά με τη συνάρτηση AVERAGE, με υπερ-σύνδεση στο web&#10;&#10;">
            <a:hlinkClick xmlns:r="http://schemas.openxmlformats.org/officeDocument/2006/relationships" r:id="rId5" tooltip="Επιλέξτε το για να μάθετε τα πάντα σχετικά με τη συνάρτηση AVERAGE, από το web"/>
            <a:extLst>
              <a:ext uri="{FF2B5EF4-FFF2-40B4-BE49-F238E27FC236}">
                <a16:creationId xmlns:a16="http://schemas.microsoft.com/office/drawing/2014/main" id="{8B6EBA78-A2A3-48B8-B201-71B7C5D097B9}"/>
              </a:ext>
            </a:extLst>
          </xdr:cNvPr>
          <xdr:cNvSpPr txBox="1"/>
        </xdr:nvSpPr>
        <xdr:spPr>
          <a:xfrm>
            <a:off x="999016" y="4405779"/>
            <a:ext cx="36968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a:t>
            </a:r>
          </a:p>
        </xdr:txBody>
      </xdr:sp>
      <xdr:pic>
        <xdr:nvPicPr>
          <xdr:cNvPr id="67" name="Γραφικό 22" descr="Βέλος">
            <a:hlinkClick xmlns:r="http://schemas.openxmlformats.org/officeDocument/2006/relationships" r:id="rId5" tooltip="Επιλέξτε το για να μάθετε περισσότερα από το web"/>
            <a:extLst>
              <a:ext uri="{FF2B5EF4-FFF2-40B4-BE49-F238E27FC236}">
                <a16:creationId xmlns:a16="http://schemas.microsoft.com/office/drawing/2014/main" id="{69F15F0C-F8AA-4F17-94DE-8B52CC5E101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4331419"/>
            <a:ext cx="492262" cy="359079"/>
          </a:xfrm>
          <a:prstGeom prst="rect">
            <a:avLst/>
          </a:prstGeom>
        </xdr:spPr>
      </xdr:pic>
    </xdr:grpSp>
    <xdr:clientData/>
  </xdr:twoCellAnchor>
  <xdr:twoCellAnchor>
    <xdr:from>
      <xdr:col>0</xdr:col>
      <xdr:colOff>533831</xdr:colOff>
      <xdr:row>24</xdr:row>
      <xdr:rowOff>133860</xdr:rowOff>
    </xdr:from>
    <xdr:to>
      <xdr:col>1</xdr:col>
      <xdr:colOff>3600449</xdr:colOff>
      <xdr:row>26</xdr:row>
      <xdr:rowOff>117249</xdr:rowOff>
    </xdr:to>
    <xdr:grpSp>
      <xdr:nvGrpSpPr>
        <xdr:cNvPr id="5" name="Ομάδα 4">
          <a:extLst>
            <a:ext uri="{FF2B5EF4-FFF2-40B4-BE49-F238E27FC236}">
              <a16:creationId xmlns:a16="http://schemas.microsoft.com/office/drawing/2014/main" id="{8070DC97-C65B-4D56-B70E-5A742EA38D3C}"/>
            </a:ext>
          </a:extLst>
        </xdr:cNvPr>
        <xdr:cNvGrpSpPr/>
      </xdr:nvGrpSpPr>
      <xdr:grpSpPr>
        <a:xfrm>
          <a:off x="533831" y="5277360"/>
          <a:ext cx="3935298" cy="364389"/>
          <a:chOff x="533831" y="4705860"/>
          <a:chExt cx="3914343" cy="364389"/>
        </a:xfrm>
      </xdr:grpSpPr>
      <xdr:sp macro="" textlink="">
        <xdr:nvSpPr>
          <xdr:cNvPr id="68" name="Βήμα" descr="Τα πάντα σχετικά με τη συνάρτηση COUNT, με υπερ-σύνδεση στο web&#10;">
            <a:hlinkClick xmlns:r="http://schemas.openxmlformats.org/officeDocument/2006/relationships" r:id="rId8" tooltip="Επιλέξτε το για να μάθετε τα πάντα σχετικά με τη συνάρτηση MEDIAN, στο web"/>
            <a:extLst>
              <a:ext uri="{FF2B5EF4-FFF2-40B4-BE49-F238E27FC236}">
                <a16:creationId xmlns:a16="http://schemas.microsoft.com/office/drawing/2014/main" id="{BA81DE9B-3E7D-4972-B9DA-B32D9B84A7B0}"/>
              </a:ext>
            </a:extLst>
          </xdr:cNvPr>
          <xdr:cNvSpPr txBox="1"/>
        </xdr:nvSpPr>
        <xdr:spPr>
          <a:xfrm>
            <a:off x="999015" y="4802711"/>
            <a:ext cx="344915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MEDIAN</a:t>
            </a:r>
          </a:p>
        </xdr:txBody>
      </xdr:sp>
      <xdr:pic>
        <xdr:nvPicPr>
          <xdr:cNvPr id="69" name="Γραφικό 22" descr="Βέλος">
            <a:hlinkClick xmlns:r="http://schemas.openxmlformats.org/officeDocument/2006/relationships" r:id="rId8" tooltip="Επιλέξτε το για να μάθετε περισσότερα από το web"/>
            <a:extLst>
              <a:ext uri="{FF2B5EF4-FFF2-40B4-BE49-F238E27FC236}">
                <a16:creationId xmlns:a16="http://schemas.microsoft.com/office/drawing/2014/main" id="{9892FEF6-FCEC-4300-8BD3-7D5F3A40FFC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4705860"/>
            <a:ext cx="492262" cy="364389"/>
          </a:xfrm>
          <a:prstGeom prst="rect">
            <a:avLst/>
          </a:prstGeom>
        </xdr:spPr>
      </xdr:pic>
    </xdr:grpSp>
    <xdr:clientData/>
  </xdr:twoCellAnchor>
  <xdr:twoCellAnchor>
    <xdr:from>
      <xdr:col>0</xdr:col>
      <xdr:colOff>533831</xdr:colOff>
      <xdr:row>26</xdr:row>
      <xdr:rowOff>147523</xdr:rowOff>
    </xdr:from>
    <xdr:to>
      <xdr:col>1</xdr:col>
      <xdr:colOff>3209925</xdr:colOff>
      <xdr:row>28</xdr:row>
      <xdr:rowOff>125602</xdr:rowOff>
    </xdr:to>
    <xdr:grpSp>
      <xdr:nvGrpSpPr>
        <xdr:cNvPr id="6" name="Ομάδα 5">
          <a:extLst>
            <a:ext uri="{FF2B5EF4-FFF2-40B4-BE49-F238E27FC236}">
              <a16:creationId xmlns:a16="http://schemas.microsoft.com/office/drawing/2014/main" id="{3CA2605E-542A-4852-9719-D7B97D165AA8}"/>
            </a:ext>
          </a:extLst>
        </xdr:cNvPr>
        <xdr:cNvGrpSpPr/>
      </xdr:nvGrpSpPr>
      <xdr:grpSpPr>
        <a:xfrm>
          <a:off x="533831" y="5672023"/>
          <a:ext cx="3544774" cy="343839"/>
          <a:chOff x="533831" y="5100523"/>
          <a:chExt cx="3523819" cy="359079"/>
        </a:xfrm>
      </xdr:grpSpPr>
      <xdr:sp macro="" textlink="">
        <xdr:nvSpPr>
          <xdr:cNvPr id="70" name="Βήμα" descr="Χρήση του Excel ως αριθμομηχανής, με υπερ-σύνδεση στο web&#10;">
            <a:hlinkClick xmlns:r="http://schemas.openxmlformats.org/officeDocument/2006/relationships" r:id="rId9" tooltip="Επιλέξτε το για να μάθετε τα πάντα σχετικά με τη συνάρτηση MODE, στο web"/>
            <a:extLst>
              <a:ext uri="{FF2B5EF4-FFF2-40B4-BE49-F238E27FC236}">
                <a16:creationId xmlns:a16="http://schemas.microsoft.com/office/drawing/2014/main" id="{D8C06581-85B1-48B2-9903-8FE135F6657E}"/>
              </a:ext>
            </a:extLst>
          </xdr:cNvPr>
          <xdr:cNvSpPr txBox="1"/>
        </xdr:nvSpPr>
        <xdr:spPr>
          <a:xfrm>
            <a:off x="999016" y="5196474"/>
            <a:ext cx="3058634" cy="23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MODE</a:t>
            </a:r>
            <a:endPar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71" name="Γραφικό 70" descr="Βέλος">
            <a:hlinkClick xmlns:r="http://schemas.openxmlformats.org/officeDocument/2006/relationships" r:id="rId9" tooltip="Επιλέξτε το για να μάθετε περισσότερα από το web"/>
            <a:extLst>
              <a:ext uri="{FF2B5EF4-FFF2-40B4-BE49-F238E27FC236}">
                <a16:creationId xmlns:a16="http://schemas.microsoft.com/office/drawing/2014/main" id="{23BB92B1-ADE3-4F88-9E72-298DC0EA42DC}"/>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5100523"/>
            <a:ext cx="492262" cy="359079"/>
          </a:xfrm>
          <a:prstGeom prst="rect">
            <a:avLst/>
          </a:prstGeom>
        </xdr:spPr>
      </xdr:pic>
    </xdr:grpSp>
    <xdr:clientData/>
  </xdr:twoCellAnchor>
  <xdr:twoCellAnchor>
    <xdr:from>
      <xdr:col>0</xdr:col>
      <xdr:colOff>546440</xdr:colOff>
      <xdr:row>28</xdr:row>
      <xdr:rowOff>155878</xdr:rowOff>
    </xdr:from>
    <xdr:to>
      <xdr:col>1</xdr:col>
      <xdr:colOff>3648075</xdr:colOff>
      <xdr:row>30</xdr:row>
      <xdr:rowOff>139267</xdr:rowOff>
    </xdr:to>
    <xdr:grpSp>
      <xdr:nvGrpSpPr>
        <xdr:cNvPr id="7" name="Ομάδα 6">
          <a:extLst>
            <a:ext uri="{FF2B5EF4-FFF2-40B4-BE49-F238E27FC236}">
              <a16:creationId xmlns:a16="http://schemas.microsoft.com/office/drawing/2014/main" id="{73707755-F600-4512-81C1-EB2BE159BA8A}"/>
            </a:ext>
          </a:extLst>
        </xdr:cNvPr>
        <xdr:cNvGrpSpPr/>
      </xdr:nvGrpSpPr>
      <xdr:grpSpPr>
        <a:xfrm>
          <a:off x="546440" y="6046138"/>
          <a:ext cx="3970315" cy="364389"/>
          <a:chOff x="546440" y="5489878"/>
          <a:chExt cx="3949360" cy="364389"/>
        </a:xfrm>
      </xdr:grpSpPr>
      <xdr:sp macro="" textlink="">
        <xdr:nvSpPr>
          <xdr:cNvPr id="72" name="Βήμα" descr="Δωρεάν online εκπαίδευση για το Excel, με υπερ-σύνδεση στο web&#10;">
            <a:hlinkClick xmlns:r="http://schemas.openxmlformats.org/officeDocument/2006/relationships" r:id="rId10" tooltip="Επιλέξτε το για να μάθετε σχετικά με τη δωρεάν εκπαίδευση για το Excel, στο web"/>
            <a:extLst>
              <a:ext uri="{FF2B5EF4-FFF2-40B4-BE49-F238E27FC236}">
                <a16:creationId xmlns:a16="http://schemas.microsoft.com/office/drawing/2014/main" id="{C58EAA90-3FBF-49C2-82FA-21634FD8AC83}"/>
              </a:ext>
            </a:extLst>
          </xdr:cNvPr>
          <xdr:cNvSpPr txBox="1"/>
        </xdr:nvSpPr>
        <xdr:spPr>
          <a:xfrm>
            <a:off x="1002099" y="5569557"/>
            <a:ext cx="349370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Δωρεάν online εκπαίδευση για το Excel</a:t>
            </a:r>
          </a:p>
        </xdr:txBody>
      </xdr:sp>
      <xdr:pic>
        <xdr:nvPicPr>
          <xdr:cNvPr id="73" name="Γραφικό 22" descr="Βέλος">
            <a:hlinkClick xmlns:r="http://schemas.openxmlformats.org/officeDocument/2006/relationships" r:id="rId10" tooltip="Επιλέξτε το για να μάθετε περισσότερα από το web"/>
            <a:extLst>
              <a:ext uri="{FF2B5EF4-FFF2-40B4-BE49-F238E27FC236}">
                <a16:creationId xmlns:a16="http://schemas.microsoft.com/office/drawing/2014/main" id="{EB32D096-867C-44AB-99CB-60AA41C6F3C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46440" y="5489878"/>
            <a:ext cx="492262" cy="364389"/>
          </a:xfrm>
          <a:prstGeom prst="rect">
            <a:avLst/>
          </a:prstGeom>
        </xdr:spPr>
      </xdr:pic>
    </xdr:grpSp>
    <xdr:clientData/>
  </xdr:twoCellAnchor>
  <xdr:twoCellAnchor>
    <xdr:from>
      <xdr:col>0</xdr:col>
      <xdr:colOff>333375</xdr:colOff>
      <xdr:row>0</xdr:row>
      <xdr:rowOff>352423</xdr:rowOff>
    </xdr:from>
    <xdr:to>
      <xdr:col>1</xdr:col>
      <xdr:colOff>5162550</xdr:colOff>
      <xdr:row>19</xdr:row>
      <xdr:rowOff>28574</xdr:rowOff>
    </xdr:to>
    <xdr:grpSp>
      <xdr:nvGrpSpPr>
        <xdr:cNvPr id="2" name="Ομάδα 1">
          <a:extLst>
            <a:ext uri="{FF2B5EF4-FFF2-40B4-BE49-F238E27FC236}">
              <a16:creationId xmlns:a16="http://schemas.microsoft.com/office/drawing/2014/main" id="{33E5237C-83C3-4564-93AA-DF5775431276}"/>
            </a:ext>
          </a:extLst>
        </xdr:cNvPr>
        <xdr:cNvGrpSpPr/>
      </xdr:nvGrpSpPr>
      <xdr:grpSpPr>
        <a:xfrm>
          <a:off x="333375" y="352423"/>
          <a:ext cx="5697855" cy="3867151"/>
          <a:chOff x="333375" y="352423"/>
          <a:chExt cx="5676900" cy="3867151"/>
        </a:xfrm>
      </xdr:grpSpPr>
      <xdr:sp macro="" textlink="">
        <xdr:nvSpPr>
          <xdr:cNvPr id="54" name="Φόντο" descr="Φόντο">
            <a:extLst>
              <a:ext uri="{FF2B5EF4-FFF2-40B4-BE49-F238E27FC236}">
                <a16:creationId xmlns:a16="http://schemas.microsoft.com/office/drawing/2014/main" id="{946CF461-EAD5-42C2-9617-11F5AB31034E}"/>
              </a:ext>
            </a:extLst>
          </xdr:cNvPr>
          <xdr:cNvSpPr/>
        </xdr:nvSpPr>
        <xdr:spPr>
          <a:xfrm>
            <a:off x="333375" y="352423"/>
            <a:ext cx="5676900" cy="386715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xnSp macro="">
        <xdr:nvCxnSpPr>
          <xdr:cNvPr id="55" name="Κάτω γραμμή" descr="Διακοσμητική γραμμή">
            <a:extLst>
              <a:ext uri="{FF2B5EF4-FFF2-40B4-BE49-F238E27FC236}">
                <a16:creationId xmlns:a16="http://schemas.microsoft.com/office/drawing/2014/main" id="{19CE13EE-832F-4DD0-B1BF-1804BA768D33}"/>
              </a:ext>
            </a:extLst>
          </xdr:cNvPr>
          <xdr:cNvCxnSpPr>
            <a:cxnSpLocks/>
          </xdr:cNvCxnSpPr>
        </xdr:nvCxnSpPr>
        <xdr:spPr>
          <a:xfrm>
            <a:off x="561975"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6" name="Βήμα" descr="Συναρτήσεις AVERAGE και COUNT">
            <a:extLst>
              <a:ext uri="{FF2B5EF4-FFF2-40B4-BE49-F238E27FC236}">
                <a16:creationId xmlns:a16="http://schemas.microsoft.com/office/drawing/2014/main" id="{0EC26865-CBCE-4A2A-ABDC-3A3BD17755CC}"/>
              </a:ext>
            </a:extLst>
          </xdr:cNvPr>
          <xdr:cNvSpPr txBox="1"/>
        </xdr:nvSpPr>
        <xdr:spPr>
          <a:xfrm>
            <a:off x="561975" y="412054"/>
            <a:ext cx="4531545"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1200">
                <a:solidFill>
                  <a:srgbClr val="3B3838"/>
                </a:solidFill>
                <a:effectLst/>
                <a:latin typeface="Segoe UI Light" panose="020B0502040204020203" pitchFamily="34" charset="0"/>
                <a:ea typeface="+mn-ea"/>
                <a:cs typeface="Segoe UI Light" panose="020B0502040204020203" pitchFamily="34" charset="0"/>
              </a:rPr>
              <a:t>Συνάρτηση AVERAGE</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sp macro="" textlink="">
        <xdr:nvSpPr>
          <xdr:cNvPr id="60" name="Εισαγωγή στην πρόσθεση αριθμών" descr="Χρησιμοποιήστε τη συνάρτηση AVERAGE για να λάβετε τον μέσο όρο των αριθμών που περιλαμβάνονται σε μια περιοχή κελιών.&#10;Χρησιμοποιήστε τη συνάρτηση COUNT για να λάβετε το πλήθος των κελιών που περιέχουν τιμές. Οι τιμές μπορούν να είναι αριθμοί ή κείμενο.&#10;">
            <a:extLst>
              <a:ext uri="{FF2B5EF4-FFF2-40B4-BE49-F238E27FC236}">
                <a16:creationId xmlns:a16="http://schemas.microsoft.com/office/drawing/2014/main" id="{222C44FC-97C1-4A45-8398-B2E0A188AD11}"/>
              </a:ext>
            </a:extLst>
          </xdr:cNvPr>
          <xdr:cNvSpPr txBox="1"/>
        </xdr:nvSpPr>
        <xdr:spPr>
          <a:xfrm>
            <a:off x="552450" y="895349"/>
            <a:ext cx="5200650" cy="542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kern="1200">
                <a:solidFill>
                  <a:schemeClr val="tx1">
                    <a:lumMod val="75000"/>
                    <a:lumOff val="25000"/>
                  </a:schemeClr>
                </a:solidFill>
                <a:latin typeface="Segoe UI" panose="020B0502040204020203" pitchFamily="34" charset="0"/>
                <a:ea typeface="+mn-ea"/>
                <a:cs typeface="Segoe UI" panose="020B0502040204020203" pitchFamily="34" charset="0"/>
              </a:rPr>
              <a:t>Χρησιμοποιήστε τη συνάρτηση </a:t>
            </a:r>
            <a:r>
              <a:rPr lang="el" sz="1100" b="1" kern="1200">
                <a:solidFill>
                  <a:schemeClr val="tx1">
                    <a:lumMod val="75000"/>
                    <a:lumOff val="25000"/>
                  </a:schemeClr>
                </a:solidFill>
                <a:latin typeface="Segoe UI" panose="020B0502040204020203" pitchFamily="34" charset="0"/>
                <a:ea typeface="+mn-ea"/>
                <a:cs typeface="Segoe UI" panose="020B0502040204020203" pitchFamily="34" charset="0"/>
              </a:rPr>
              <a:t>AVERAGE</a:t>
            </a:r>
            <a:r>
              <a:rPr lang="el" sz="1100" kern="1200">
                <a:solidFill>
                  <a:schemeClr val="tx1">
                    <a:lumMod val="75000"/>
                    <a:lumOff val="25000"/>
                  </a:schemeClr>
                </a:solidFill>
                <a:latin typeface="Segoe UI" panose="020B0502040204020203" pitchFamily="34" charset="0"/>
                <a:ea typeface="+mn-ea"/>
                <a:cs typeface="Segoe UI" panose="020B0502040204020203" pitchFamily="34" charset="0"/>
              </a:rPr>
              <a:t> για να λάβετε τον μέσο όρο των αριθμών που περιλαμβάνονται σε μια περιοχή κελ</a:t>
            </a:r>
            <a:r>
              <a:rPr lang="en-US" sz="1100" kern="1200">
                <a:solidFill>
                  <a:schemeClr val="tx1">
                    <a:lumMod val="75000"/>
                    <a:lumOff val="25000"/>
                  </a:schemeClr>
                </a:solidFill>
                <a:latin typeface="Segoe UI" panose="020B0502040204020203" pitchFamily="34" charset="0"/>
                <a:ea typeface="+mn-ea"/>
                <a:cs typeface="Segoe UI" panose="020B0502040204020203" pitchFamily="34" charset="0"/>
              </a:rPr>
              <a:t>a</a:t>
            </a:r>
            <a:r>
              <a:rPr lang="el" sz="1100" kern="1200">
                <a:solidFill>
                  <a:schemeClr val="tx1">
                    <a:lumMod val="75000"/>
                    <a:lumOff val="25000"/>
                  </a:schemeClr>
                </a:solidFill>
                <a:latin typeface="Segoe UI" panose="020B0502040204020203" pitchFamily="34" charset="0"/>
                <a:ea typeface="+mn-ea"/>
                <a:cs typeface="Segoe UI" panose="020B0502040204020203" pitchFamily="34" charset="0"/>
              </a:rPr>
              <a:t>ιών.</a:t>
            </a:r>
          </a:p>
        </xdr:txBody>
      </xdr:sp>
      <xdr:cxnSp macro="">
        <xdr:nvCxnSpPr>
          <xdr:cNvPr id="74" name="Ευθεία γραμμή σύνδεσης 73" descr="Διακοσμητική γραμμή">
            <a:extLst>
              <a:ext uri="{FF2B5EF4-FFF2-40B4-BE49-F238E27FC236}">
                <a16:creationId xmlns:a16="http://schemas.microsoft.com/office/drawing/2014/main" id="{EB69A890-AAA0-4D33-8A35-FC1FB4FFC831}"/>
              </a:ext>
            </a:extLst>
          </xdr:cNvPr>
          <xdr:cNvCxnSpPr>
            <a:cxnSpLocks/>
          </xdr:cNvCxnSpPr>
        </xdr:nvCxnSpPr>
        <xdr:spPr>
          <a:xfrm>
            <a:off x="561975" y="3524250"/>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nvGrpSpPr>
          <xdr:cNvPr id="75" name="Ομάδα_βήματος">
            <a:extLst>
              <a:ext uri="{FF2B5EF4-FFF2-40B4-BE49-F238E27FC236}">
                <a16:creationId xmlns:a16="http://schemas.microsoft.com/office/drawing/2014/main" id="{337393F7-B1CB-40BB-9DB6-BE20F8463B0C}"/>
              </a:ext>
            </a:extLst>
          </xdr:cNvPr>
          <xdr:cNvGrpSpPr/>
        </xdr:nvGrpSpPr>
        <xdr:grpSpPr>
          <a:xfrm>
            <a:off x="542930" y="1409698"/>
            <a:ext cx="5236919" cy="573971"/>
            <a:chOff x="263059" y="1936620"/>
            <a:chExt cx="5245171" cy="584476"/>
          </a:xfrm>
        </xdr:grpSpPr>
        <xdr:sp macro="" textlink="">
          <xdr:nvSpPr>
            <xdr:cNvPr id="76" name="Βήμα" descr="Κάντε κλικ στο κελί D7 και, στη συνέχεια, χρησιμοποιήστε τον Οδηγό αυτόματης άθροισης για να προσθέσετε μια συνάρτηση AVERAGE.&#10;">
              <a:extLst>
                <a:ext uri="{FF2B5EF4-FFF2-40B4-BE49-F238E27FC236}">
                  <a16:creationId xmlns:a16="http://schemas.microsoft.com/office/drawing/2014/main" id="{6F13119C-6E3E-4C36-B32B-49490A490EF6}"/>
                </a:ext>
              </a:extLst>
            </xdr:cNvPr>
            <xdr:cNvSpPr txBox="1"/>
          </xdr:nvSpPr>
          <xdr:spPr>
            <a:xfrm>
              <a:off x="698714" y="1959714"/>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Επιλέξτε το κελί D7 και, στη συνέχεια, χρησιμοποιήστε τον Οδηγό</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αυτόματης άθροισης</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για να προσθέσετε μια συνάρτηση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77" name="1" descr="1">
              <a:extLst>
                <a:ext uri="{FF2B5EF4-FFF2-40B4-BE49-F238E27FC236}">
                  <a16:creationId xmlns:a16="http://schemas.microsoft.com/office/drawing/2014/main" id="{F8B0CD3C-1CBB-4D6B-8A87-73A3B2261695}"/>
                </a:ext>
              </a:extLst>
            </xdr:cNvPr>
            <xdr:cNvSpPr/>
          </xdr:nvSpPr>
          <xdr:spPr>
            <a:xfrm>
              <a:off x="263059" y="1936620"/>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grpSp>
      <xdr:grpSp>
        <xdr:nvGrpSpPr>
          <xdr:cNvPr id="78" name="Ομάδα_βήματος">
            <a:extLst>
              <a:ext uri="{FF2B5EF4-FFF2-40B4-BE49-F238E27FC236}">
                <a16:creationId xmlns:a16="http://schemas.microsoft.com/office/drawing/2014/main" id="{09C24E64-BB63-463B-8648-CD8E2595E290}"/>
              </a:ext>
            </a:extLst>
          </xdr:cNvPr>
          <xdr:cNvGrpSpPr/>
        </xdr:nvGrpSpPr>
        <xdr:grpSpPr>
          <a:xfrm>
            <a:off x="533405" y="2100271"/>
            <a:ext cx="5246444" cy="554931"/>
            <a:chOff x="145889" y="1323413"/>
            <a:chExt cx="5254711" cy="565087"/>
          </a:xfrm>
        </xdr:grpSpPr>
        <xdr:sp macro="" textlink="">
          <xdr:nvSpPr>
            <xdr:cNvPr id="79" name="Βήμα" descr="Τώρα, κάντε κλικ στο κελί G7 και καταχωρήστε μια συνάρτηση COUNT πληκτρολογώντας =COUNT(D3:D6).&#10;">
              <a:extLst>
                <a:ext uri="{FF2B5EF4-FFF2-40B4-BE49-F238E27FC236}">
                  <a16:creationId xmlns:a16="http://schemas.microsoft.com/office/drawing/2014/main" id="{2BDCA942-D2F9-4CA9-AA98-7ADE8728D2B6}"/>
                </a:ext>
              </a:extLst>
            </xdr:cNvPr>
            <xdr:cNvSpPr txBox="1"/>
          </xdr:nvSpPr>
          <xdr:spPr>
            <a:xfrm>
              <a:off x="591084" y="1327114"/>
              <a:ext cx="4809516" cy="561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Τώρα, επιλέξτε το κελί G7, και καταχωρήστε μια συνάρτηση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AVERAGE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πληκτρολογώντας</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=AVERAGE(G3:G6).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0" name="1" descr="1">
              <a:extLst>
                <a:ext uri="{FF2B5EF4-FFF2-40B4-BE49-F238E27FC236}">
                  <a16:creationId xmlns:a16="http://schemas.microsoft.com/office/drawing/2014/main" id="{F55E67E8-D8B3-4A12-A9B8-C20610A90059}"/>
                </a:ext>
              </a:extLst>
            </xdr:cNvPr>
            <xdr:cNvSpPr/>
          </xdr:nvSpPr>
          <xdr:spPr>
            <a:xfrm>
              <a:off x="145889" y="132341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grpSp>
      <xdr:grpSp>
        <xdr:nvGrpSpPr>
          <xdr:cNvPr id="81" name="Ομάδα_βήματος">
            <a:extLst>
              <a:ext uri="{FF2B5EF4-FFF2-40B4-BE49-F238E27FC236}">
                <a16:creationId xmlns:a16="http://schemas.microsoft.com/office/drawing/2014/main" id="{AA044558-54FF-4FC4-BA5E-52BCE7820723}"/>
              </a:ext>
            </a:extLst>
          </xdr:cNvPr>
          <xdr:cNvGrpSpPr/>
        </xdr:nvGrpSpPr>
        <xdr:grpSpPr>
          <a:xfrm>
            <a:off x="533400" y="2719379"/>
            <a:ext cx="5293285" cy="681044"/>
            <a:chOff x="146717" y="1331357"/>
            <a:chExt cx="5250416" cy="689815"/>
          </a:xfrm>
        </xdr:grpSpPr>
        <xdr:sp macro="" textlink="">
          <xdr:nvSpPr>
            <xdr:cNvPr id="82" name="Βήμα" descr="Στο κελί D15, μπορείτε να καταχωρήσετε μια συνάρτηση AVERAGE ή COUNT είτε χρησιμοποιώντας τον Οδηγό αυτόματης άθροισης είτε πληκτρολογώντας την. &#10;">
              <a:extLst>
                <a:ext uri="{FF2B5EF4-FFF2-40B4-BE49-F238E27FC236}">
                  <a16:creationId xmlns:a16="http://schemas.microsoft.com/office/drawing/2014/main" id="{3CD4882E-34FF-4391-9460-106057834DB5}"/>
                </a:ext>
              </a:extLst>
            </xdr:cNvPr>
            <xdr:cNvSpPr txBox="1"/>
          </xdr:nvSpPr>
          <xdr:spPr>
            <a:xfrm>
              <a:off x="587617" y="1373855"/>
              <a:ext cx="4809516" cy="647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Στο κελί D15, μπορείτε να καταχωρήσετε μια άλλη συνάρτηση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είτε χρησιμοποιώντας τη λειτουργία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Αυτόματη άθροιση</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είτε πληκτρολογώντας την. </a:t>
              </a:r>
            </a:p>
          </xdr:txBody>
        </xdr:sp>
        <xdr:sp macro="" textlink="">
          <xdr:nvSpPr>
            <xdr:cNvPr id="83" name="1" descr="1">
              <a:extLst>
                <a:ext uri="{FF2B5EF4-FFF2-40B4-BE49-F238E27FC236}">
                  <a16:creationId xmlns:a16="http://schemas.microsoft.com/office/drawing/2014/main" id="{17E2BC9E-3083-4B7F-8C51-050E0D9F9B57}"/>
                </a:ext>
              </a:extLst>
            </xdr:cNvPr>
            <xdr:cNvSpPr/>
          </xdr:nvSpPr>
          <xdr:spPr>
            <a:xfrm>
              <a:off x="146717" y="133135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3</a:t>
              </a:r>
            </a:p>
          </xdr:txBody>
        </xdr:sp>
      </xdr:grpSp>
    </xdr:grpSp>
    <xdr:clientData/>
  </xdr:twoCellAnchor>
  <xdr:absoluteAnchor>
    <xdr:pos x="571500" y="3686175"/>
    <xdr:ext cx="1404000" cy="335449"/>
    <xdr:sp macro="" textlink="">
      <xdr:nvSpPr>
        <xdr:cNvPr id="40" name="ΚουμπίΠροηγούμενο" descr="Επιστροφή στο προηγούμενο φύλλο">
          <a:hlinkClick xmlns:r="http://schemas.openxmlformats.org/officeDocument/2006/relationships" r:id="rId11" tooltip="Κάντε κλικ εδώ για να επιστρέψετε στο προηγούμενο φύλλο"/>
          <a:extLst>
            <a:ext uri="{FF2B5EF4-FFF2-40B4-BE49-F238E27FC236}">
              <a16:creationId xmlns:a16="http://schemas.microsoft.com/office/drawing/2014/main" id="{0E7DA197-ABD1-44AB-B211-A88D7396AFD9}"/>
            </a:ext>
          </a:extLst>
        </xdr:cNvPr>
        <xdr:cNvSpPr/>
      </xdr:nvSpPr>
      <xdr:spPr>
        <a:xfrm flipH="1">
          <a:off x="571500" y="3686175"/>
          <a:ext cx="140400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absoluteAnchor>
  <xdr:absoluteAnchor>
    <xdr:pos x="4494261" y="3686175"/>
    <xdr:ext cx="1275170" cy="335449"/>
    <xdr:sp macro="" textlink="">
      <xdr:nvSpPr>
        <xdr:cNvPr id="41" name="ΚουμπίΕπόμενο" descr="Μετακίνηση στο επόμενο φύλλο">
          <a:hlinkClick xmlns:r="http://schemas.openxmlformats.org/officeDocument/2006/relationships" r:id="rId12" tooltip="Κάντε κλικ εδώ για να προχωρήσετε στο επόμενο φύλλο"/>
          <a:extLst>
            <a:ext uri="{FF2B5EF4-FFF2-40B4-BE49-F238E27FC236}">
              <a16:creationId xmlns:a16="http://schemas.microsoft.com/office/drawing/2014/main" id="{C770AC94-627D-4EC1-A995-AE96F8191AA8}"/>
            </a:ext>
          </a:extLst>
        </xdr:cNvPr>
        <xdr:cNvSpPr/>
      </xdr:nvSpPr>
      <xdr:spPr>
        <a:xfrm>
          <a:off x="4494261" y="36861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absoluteAnchor>
  <xdr:twoCellAnchor editAs="absolute">
    <xdr:from>
      <xdr:col>7</xdr:col>
      <xdr:colOff>28575</xdr:colOff>
      <xdr:row>1</xdr:row>
      <xdr:rowOff>95250</xdr:rowOff>
    </xdr:from>
    <xdr:to>
      <xdr:col>11</xdr:col>
      <xdr:colOff>228591</xdr:colOff>
      <xdr:row>8</xdr:row>
      <xdr:rowOff>171451</xdr:rowOff>
    </xdr:to>
    <xdr:grpSp>
      <xdr:nvGrpSpPr>
        <xdr:cNvPr id="42" name="ΔΕΙΤΕ ΑΥΤΟ" descr="ΔΕΙΤΕ ΑΥΤΟ&#10;&#10;">
          <a:extLst>
            <a:ext uri="{FF2B5EF4-FFF2-40B4-BE49-F238E27FC236}">
              <a16:creationId xmlns:a16="http://schemas.microsoft.com/office/drawing/2014/main" id="{4F2C83E2-CCF8-46E7-9C89-FEAB092ACF14}"/>
            </a:ext>
          </a:extLst>
        </xdr:cNvPr>
        <xdr:cNvGrpSpPr/>
      </xdr:nvGrpSpPr>
      <xdr:grpSpPr>
        <a:xfrm>
          <a:off x="11008995" y="857250"/>
          <a:ext cx="2638416" cy="1409701"/>
          <a:chOff x="7539454" y="7993902"/>
          <a:chExt cx="2562091" cy="1409701"/>
        </a:xfrm>
      </xdr:grpSpPr>
      <xdr:grpSp>
        <xdr:nvGrpSpPr>
          <xdr:cNvPr id="43" name="Γραμμές αγκύλης">
            <a:extLst>
              <a:ext uri="{FF2B5EF4-FFF2-40B4-BE49-F238E27FC236}">
                <a16:creationId xmlns:a16="http://schemas.microsoft.com/office/drawing/2014/main" id="{090D3EC1-EA82-4F59-ACD0-96FA59FEEDAE}"/>
              </a:ext>
            </a:extLst>
          </xdr:cNvPr>
          <xdr:cNvGrpSpPr/>
        </xdr:nvGrpSpPr>
        <xdr:grpSpPr>
          <a:xfrm rot="599914">
            <a:off x="7539454" y="8145377"/>
            <a:ext cx="293814" cy="698211"/>
            <a:chOff x="9871108" y="1184220"/>
            <a:chExt cx="273326" cy="789155"/>
          </a:xfrm>
        </xdr:grpSpPr>
        <xdr:sp macro="" textlink="">
          <xdr:nvSpPr>
            <xdr:cNvPr id="46" name="Μια άλλη γραμμή αγκύλης" descr="Γραμμή αγκύλης">
              <a:extLst>
                <a:ext uri="{FF2B5EF4-FFF2-40B4-BE49-F238E27FC236}">
                  <a16:creationId xmlns:a16="http://schemas.microsoft.com/office/drawing/2014/main" id="{BEF648EA-371C-4729-AE99-CFA59591F24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47" name="Γραμμή αγκύλης" descr="Γραμμή αγκύλης&#10;">
              <a:extLst>
                <a:ext uri="{FF2B5EF4-FFF2-40B4-BE49-F238E27FC236}">
                  <a16:creationId xmlns:a16="http://schemas.microsoft.com/office/drawing/2014/main" id="{E468B18D-E172-4553-95E9-9BB07C824623}"/>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44" name="Αστέρια" descr="Αστέρια">
            <a:extLst>
              <a:ext uri="{FF2B5EF4-FFF2-40B4-BE49-F238E27FC236}">
                <a16:creationId xmlns:a16="http://schemas.microsoft.com/office/drawing/2014/main" id="{B4018B5E-B4D1-4A74-AA2B-F90699838193}"/>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7830674" y="8038700"/>
            <a:ext cx="388098" cy="337815"/>
          </a:xfrm>
          <a:prstGeom prst="rect">
            <a:avLst/>
          </a:prstGeom>
        </xdr:spPr>
      </xdr:pic>
      <xdr:sp macro="" textlink="">
        <xdr:nvSpPr>
          <xdr:cNvPr id="45" name="Οδηγίες" descr="ΔΕΙΤΕ ΑΥΤΟ&#10;Επιλέξτε οποιαδήποτε περιοχή αριθμών και, στη συνέχεια, δείτε στη γραμμή κατάστασης τον άμεσα υπολογισμένο Μέσο όρο.&#10;">
            <a:extLst>
              <a:ext uri="{FF2B5EF4-FFF2-40B4-BE49-F238E27FC236}">
                <a16:creationId xmlns:a16="http://schemas.microsoft.com/office/drawing/2014/main" id="{D8493739-C1B9-4EAD-A94C-3DF50BC1811C}"/>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ΔΕΙΤΕ ΑΥΤΟ</a:t>
            </a:r>
          </a:p>
          <a:p>
            <a:pPr lvl="0" rtl="0">
              <a:defRPr/>
            </a:pPr>
            <a:r>
              <a:rPr lang="el" sz="1100" kern="0">
                <a:solidFill>
                  <a:schemeClr val="bg2">
                    <a:lumMod val="25000"/>
                  </a:schemeClr>
                </a:solidFill>
                <a:latin typeface="+mn-lt"/>
                <a:ea typeface="Segoe UI" pitchFamily="34" charset="0"/>
                <a:cs typeface="Segoe UI Light" panose="020B0502040204020203" pitchFamily="34" charset="0"/>
              </a:rPr>
              <a:t>Επιλέξτε οποιαδήποτε περιοχή αριθμών</a:t>
            </a:r>
            <a:r>
              <a:rPr lang="el" sz="1100" kern="0" baseline="0">
                <a:solidFill>
                  <a:schemeClr val="bg2">
                    <a:lumMod val="25000"/>
                  </a:schemeClr>
                </a:solidFill>
                <a:latin typeface="+mn-lt"/>
                <a:ea typeface="Segoe UI" pitchFamily="34" charset="0"/>
                <a:cs typeface="Segoe UI Light" panose="020B0502040204020203" pitchFamily="34" charset="0"/>
              </a:rPr>
              <a:t> και, στη συνέχεια, δείτε στη γραμμή κατάστασης τον άμεσα υπολογισμένο Μέσο όρο.</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507180</xdr:colOff>
      <xdr:row>1</xdr:row>
      <xdr:rowOff>110785</xdr:rowOff>
    </xdr:from>
    <xdr:to>
      <xdr:col>1</xdr:col>
      <xdr:colOff>4855395</xdr:colOff>
      <xdr:row>1</xdr:row>
      <xdr:rowOff>110785</xdr:rowOff>
    </xdr:to>
    <xdr:cxnSp macro="">
      <xdr:nvCxnSpPr>
        <xdr:cNvPr id="11" name="Κάτω γραμμή" descr="Διακοσμητική γραμμή">
          <a:extLst>
            <a:ext uri="{FF2B5EF4-FFF2-40B4-BE49-F238E27FC236}">
              <a16:creationId xmlns:a16="http://schemas.microsoft.com/office/drawing/2014/main" id="{B2BB6690-F94B-423E-9085-888A990B20FA}"/>
            </a:ext>
          </a:extLst>
        </xdr:cNvPr>
        <xdr:cNvCxnSpPr>
          <a:cxnSpLocks/>
        </xdr:cNvCxnSpPr>
      </xdr:nvCxnSpPr>
      <xdr:spPr>
        <a:xfrm>
          <a:off x="507180"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361950</xdr:colOff>
      <xdr:row>0</xdr:row>
      <xdr:rowOff>352425</xdr:rowOff>
    </xdr:from>
    <xdr:to>
      <xdr:col>1</xdr:col>
      <xdr:colOff>5191125</xdr:colOff>
      <xdr:row>21</xdr:row>
      <xdr:rowOff>28575</xdr:rowOff>
    </xdr:to>
    <xdr:sp macro="" textlink="">
      <xdr:nvSpPr>
        <xdr:cNvPr id="10" name="Φόντο" descr="Φόντο">
          <a:extLst>
            <a:ext uri="{FF2B5EF4-FFF2-40B4-BE49-F238E27FC236}">
              <a16:creationId xmlns:a16="http://schemas.microsoft.com/office/drawing/2014/main" id="{CB9819E8-3CD0-4C0B-A61A-2C34908D539E}"/>
            </a:ext>
          </a:extLst>
        </xdr:cNvPr>
        <xdr:cNvSpPr/>
      </xdr:nvSpPr>
      <xdr:spPr>
        <a:xfrm>
          <a:off x="361950" y="352425"/>
          <a:ext cx="5676900" cy="4248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554805</xdr:colOff>
      <xdr:row>0</xdr:row>
      <xdr:rowOff>383479</xdr:rowOff>
    </xdr:from>
    <xdr:to>
      <xdr:col>1</xdr:col>
      <xdr:colOff>4906184</xdr:colOff>
      <xdr:row>2</xdr:row>
      <xdr:rowOff>75226</xdr:rowOff>
    </xdr:to>
    <xdr:sp macro="" textlink="">
      <xdr:nvSpPr>
        <xdr:cNvPr id="12" name="Βήμα" descr="Συναρτήσεις MIN και MAX &#10;">
          <a:extLst>
            <a:ext uri="{FF2B5EF4-FFF2-40B4-BE49-F238E27FC236}">
              <a16:creationId xmlns:a16="http://schemas.microsoft.com/office/drawing/2014/main" id="{290AE3DB-684C-4C3A-8975-4F68B8A76E04}"/>
            </a:ext>
          </a:extLst>
        </xdr:cNvPr>
        <xdr:cNvSpPr txBox="1"/>
      </xdr:nvSpPr>
      <xdr:spPr>
        <a:xfrm>
          <a:off x="554805" y="383479"/>
          <a:ext cx="5199104"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1200">
              <a:solidFill>
                <a:srgbClr val="3B3838"/>
              </a:solidFill>
              <a:effectLst/>
              <a:latin typeface="Segoe UI Light" panose="020B0502040204020203" pitchFamily="34" charset="0"/>
              <a:ea typeface="+mn-ea"/>
              <a:cs typeface="Segoe UI Light" panose="020B0502040204020203" pitchFamily="34" charset="0"/>
            </a:rPr>
            <a:t>Συναρτήσεις MIN και MAX </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clientData/>
  </xdr:twoCellAnchor>
  <xdr:twoCellAnchor>
    <xdr:from>
      <xdr:col>0</xdr:col>
      <xdr:colOff>554805</xdr:colOff>
      <xdr:row>17</xdr:row>
      <xdr:rowOff>146337</xdr:rowOff>
    </xdr:from>
    <xdr:to>
      <xdr:col>1</xdr:col>
      <xdr:colOff>4903020</xdr:colOff>
      <xdr:row>17</xdr:row>
      <xdr:rowOff>146337</xdr:rowOff>
    </xdr:to>
    <xdr:cxnSp macro="">
      <xdr:nvCxnSpPr>
        <xdr:cNvPr id="13" name="Κάτω γραμμή" descr="Διακοσμητική γραμμή">
          <a:extLst>
            <a:ext uri="{FF2B5EF4-FFF2-40B4-BE49-F238E27FC236}">
              <a16:creationId xmlns:a16="http://schemas.microsoft.com/office/drawing/2014/main" id="{3E5AC6B3-B2DC-4232-99C9-EB75DEB63824}"/>
            </a:ext>
          </a:extLst>
        </xdr:cNvPr>
        <xdr:cNvCxnSpPr>
          <a:cxnSpLocks/>
        </xdr:cNvCxnSpPr>
      </xdr:nvCxnSpPr>
      <xdr:spPr>
        <a:xfrm>
          <a:off x="554805" y="3956337"/>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571505</xdr:colOff>
      <xdr:row>6</xdr:row>
      <xdr:rowOff>80969</xdr:rowOff>
    </xdr:from>
    <xdr:to>
      <xdr:col>1</xdr:col>
      <xdr:colOff>4941642</xdr:colOff>
      <xdr:row>9</xdr:row>
      <xdr:rowOff>102491</xdr:rowOff>
    </xdr:to>
    <xdr:grpSp>
      <xdr:nvGrpSpPr>
        <xdr:cNvPr id="16" name="Ομάδα_βήματος">
          <a:extLst>
            <a:ext uri="{FF2B5EF4-FFF2-40B4-BE49-F238E27FC236}">
              <a16:creationId xmlns:a16="http://schemas.microsoft.com/office/drawing/2014/main" id="{ACD1828C-DCA0-413C-9B03-AC8C886B868F}"/>
            </a:ext>
          </a:extLst>
        </xdr:cNvPr>
        <xdr:cNvGrpSpPr/>
      </xdr:nvGrpSpPr>
      <xdr:grpSpPr>
        <a:xfrm>
          <a:off x="571505" y="1795469"/>
          <a:ext cx="5238817" cy="593022"/>
          <a:chOff x="425239" y="1752333"/>
          <a:chExt cx="5226084" cy="603875"/>
        </a:xfrm>
      </xdr:grpSpPr>
      <xdr:sp macro="" textlink="">
        <xdr:nvSpPr>
          <xdr:cNvPr id="24" name="Βήμα" descr="Επιλέξτε το κελί D7 και, στη συνέχεια, χρησιμοποιήστε τον Οδηγό αυτόματης άθροισης για να προσθέσετε μια συνάρτηση MIN.&#10;&#10;">
            <a:extLst>
              <a:ext uri="{FF2B5EF4-FFF2-40B4-BE49-F238E27FC236}">
                <a16:creationId xmlns:a16="http://schemas.microsoft.com/office/drawing/2014/main" id="{D40637C7-0E2A-4342-9CA2-3732FB1CF31E}"/>
              </a:ext>
            </a:extLst>
          </xdr:cNvPr>
          <xdr:cNvSpPr txBox="1"/>
        </xdr:nvSpPr>
        <xdr:spPr>
          <a:xfrm>
            <a:off x="841807"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Επιλέξτε το κελί D7 και, στη συνέχεια, χρησιμοποιήστε τον Οδηγό αυτόματης άθροισης για να προσθέσετε μια συνάρτηση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25" name="1" descr="1">
            <a:extLst>
              <a:ext uri="{FF2B5EF4-FFF2-40B4-BE49-F238E27FC236}">
                <a16:creationId xmlns:a16="http://schemas.microsoft.com/office/drawing/2014/main" id="{267F72DF-4B2D-4DC6-922D-D0464FE922DC}"/>
              </a:ext>
            </a:extLst>
          </xdr:cNvPr>
          <xdr:cNvSpPr/>
        </xdr:nvSpPr>
        <xdr:spPr>
          <a:xfrm>
            <a:off x="42523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561980</xdr:colOff>
      <xdr:row>10</xdr:row>
      <xdr:rowOff>19064</xdr:rowOff>
    </xdr:from>
    <xdr:to>
      <xdr:col>1</xdr:col>
      <xdr:colOff>4932123</xdr:colOff>
      <xdr:row>13</xdr:row>
      <xdr:rowOff>2495</xdr:rowOff>
    </xdr:to>
    <xdr:grpSp>
      <xdr:nvGrpSpPr>
        <xdr:cNvPr id="17" name="Ομάδα_βήματος">
          <a:extLst>
            <a:ext uri="{FF2B5EF4-FFF2-40B4-BE49-F238E27FC236}">
              <a16:creationId xmlns:a16="http://schemas.microsoft.com/office/drawing/2014/main" id="{C6DE3E57-FFF3-4FAC-B4DB-48087863CEA8}"/>
            </a:ext>
          </a:extLst>
        </xdr:cNvPr>
        <xdr:cNvGrpSpPr/>
      </xdr:nvGrpSpPr>
      <xdr:grpSpPr>
        <a:xfrm>
          <a:off x="561980" y="2495564"/>
          <a:ext cx="5238823" cy="554931"/>
          <a:chOff x="308069" y="1003336"/>
          <a:chExt cx="5226090" cy="565088"/>
        </a:xfrm>
      </xdr:grpSpPr>
      <xdr:sp macro="" textlink="">
        <xdr:nvSpPr>
          <xdr:cNvPr id="22" name="Βήμα" descr="Τώρα, επιλέξτε το κελί G7, και καταχωρήστε μια συνάρτηση MAX πληκτρολογώντας =MAX(D3:D6).&#10;">
            <a:extLst>
              <a:ext uri="{FF2B5EF4-FFF2-40B4-BE49-F238E27FC236}">
                <a16:creationId xmlns:a16="http://schemas.microsoft.com/office/drawing/2014/main" id="{8D1688A7-CC33-4913-8C67-495A2DA6F76D}"/>
              </a:ext>
            </a:extLst>
          </xdr:cNvPr>
          <xdr:cNvSpPr txBox="1"/>
        </xdr:nvSpPr>
        <xdr:spPr>
          <a:xfrm>
            <a:off x="724643" y="100703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Τώρα, επιλέξτε το κελί G7, και καταχωρήστε μια συνάρτηση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πληκτρολογώντας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=MAX(D3:D6)</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23" name="1" descr="1">
            <a:extLst>
              <a:ext uri="{FF2B5EF4-FFF2-40B4-BE49-F238E27FC236}">
                <a16:creationId xmlns:a16="http://schemas.microsoft.com/office/drawing/2014/main" id="{D5BF6A91-70D6-46C8-A10E-95B076122A1B}"/>
              </a:ext>
            </a:extLst>
          </xdr:cNvPr>
          <xdr:cNvSpPr/>
        </xdr:nvSpPr>
        <xdr:spPr>
          <a:xfrm>
            <a:off x="30806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grpSp>
    <xdr:clientData/>
  </xdr:twoCellAnchor>
  <xdr:twoCellAnchor>
    <xdr:from>
      <xdr:col>0</xdr:col>
      <xdr:colOff>571500</xdr:colOff>
      <xdr:row>1</xdr:row>
      <xdr:rowOff>133349</xdr:rowOff>
    </xdr:from>
    <xdr:to>
      <xdr:col>1</xdr:col>
      <xdr:colOff>5024713</xdr:colOff>
      <xdr:row>3</xdr:row>
      <xdr:rowOff>2521</xdr:rowOff>
    </xdr:to>
    <xdr:sp macro="" textlink="">
      <xdr:nvSpPr>
        <xdr:cNvPr id="18" name="Εισαγωγή στην πρόσθεση αριθμών" descr="Χρησιμοποιήστε τη συνάρτηση MIN για να βρείτε τον ελάχιστο αριθμό σε μια περιοχή κελιών.&#10;Χρησιμοποιήστε τη συνάρτηση MAX για να βρείτε τον μέγιστο αριθμό σε μια περιοχή κελιών.&#10;">
          <a:extLst>
            <a:ext uri="{FF2B5EF4-FFF2-40B4-BE49-F238E27FC236}">
              <a16:creationId xmlns:a16="http://schemas.microsoft.com/office/drawing/2014/main" id="{55E08DD2-73B6-4C69-A6DB-D0A1FB4A580C}"/>
            </a:ext>
          </a:extLst>
        </xdr:cNvPr>
        <xdr:cNvSpPr txBox="1"/>
      </xdr:nvSpPr>
      <xdr:spPr>
        <a:xfrm>
          <a:off x="571500" y="895349"/>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kern="1200">
              <a:solidFill>
                <a:schemeClr val="dk1"/>
              </a:solidFill>
              <a:latin typeface="Segoe UI" panose="020B0502040204020203" pitchFamily="34" charset="0"/>
              <a:ea typeface="+mn-ea"/>
              <a:cs typeface="Segoe UI" panose="020B0502040204020203" pitchFamily="34" charset="0"/>
            </a:rPr>
            <a:t>Χρησιμοποιήστε τη συνάρτηση </a:t>
          </a:r>
          <a:r>
            <a:rPr lang="el" sz="1100" b="1" kern="1200">
              <a:solidFill>
                <a:schemeClr val="dk1"/>
              </a:solidFill>
              <a:latin typeface="Segoe UI" panose="020B0502040204020203" pitchFamily="34" charset="0"/>
              <a:ea typeface="+mn-ea"/>
              <a:cs typeface="Segoe UI" panose="020B0502040204020203" pitchFamily="34" charset="0"/>
            </a:rPr>
            <a:t>MIN</a:t>
          </a:r>
          <a:r>
            <a:rPr lang="el" sz="1100" kern="1200">
              <a:solidFill>
                <a:schemeClr val="dk1"/>
              </a:solidFill>
              <a:latin typeface="Segoe UI" panose="020B0502040204020203" pitchFamily="34" charset="0"/>
              <a:ea typeface="+mn-ea"/>
              <a:cs typeface="Segoe UI" panose="020B0502040204020203" pitchFamily="34" charset="0"/>
            </a:rPr>
            <a:t> για να βρείτε τον ελάχιστο αριθμό σε μια περιοχή κελιών.</a:t>
          </a:r>
        </a:p>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Χρησιμοποιήστε τη συνάρτηση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για να βρείτε τον μέγιστο αριθμό σε μια περιοχή κελιών.</a:t>
          </a:r>
        </a:p>
      </xdr:txBody>
    </xdr:sp>
    <xdr:clientData/>
  </xdr:twoCellAnchor>
  <xdr:twoCellAnchor>
    <xdr:from>
      <xdr:col>0</xdr:col>
      <xdr:colOff>561975</xdr:colOff>
      <xdr:row>13</xdr:row>
      <xdr:rowOff>76199</xdr:rowOff>
    </xdr:from>
    <xdr:to>
      <xdr:col>1</xdr:col>
      <xdr:colOff>4982917</xdr:colOff>
      <xdr:row>16</xdr:row>
      <xdr:rowOff>100906</xdr:rowOff>
    </xdr:to>
    <xdr:grpSp>
      <xdr:nvGrpSpPr>
        <xdr:cNvPr id="19" name="Ομάδα_βήματος">
          <a:extLst>
            <a:ext uri="{FF2B5EF4-FFF2-40B4-BE49-F238E27FC236}">
              <a16:creationId xmlns:a16="http://schemas.microsoft.com/office/drawing/2014/main" id="{E19A8549-EA85-41D7-8F76-919D997AC5D5}"/>
            </a:ext>
          </a:extLst>
        </xdr:cNvPr>
        <xdr:cNvGrpSpPr/>
      </xdr:nvGrpSpPr>
      <xdr:grpSpPr>
        <a:xfrm>
          <a:off x="561975" y="3124199"/>
          <a:ext cx="5289622" cy="596207"/>
          <a:chOff x="307333" y="1003336"/>
          <a:chExt cx="5225997" cy="603885"/>
        </a:xfrm>
      </xdr:grpSpPr>
      <xdr:sp macro="" textlink="">
        <xdr:nvSpPr>
          <xdr:cNvPr id="20" name="Βήμα" descr="Στο κελί D15, μπορείτε να καταχωρήσετε μια συνάρτηση MIN ή MAX είτε χρησιμοποιώντας τον Οδηγό αυτόματης άθροισης είτε πληκτρολογώντας την. &#10;&#10;">
            <a:extLst>
              <a:ext uri="{FF2B5EF4-FFF2-40B4-BE49-F238E27FC236}">
                <a16:creationId xmlns:a16="http://schemas.microsoft.com/office/drawing/2014/main" id="{CC98D20A-567C-4788-A414-50C22ED99A17}"/>
              </a:ext>
            </a:extLst>
          </xdr:cNvPr>
          <xdr:cNvSpPr txBox="1"/>
        </xdr:nvSpPr>
        <xdr:spPr>
          <a:xfrm>
            <a:off x="723814"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Στο κελί D15, μπορείτε να καταχωρήσετε μια συνάρτηση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ή</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MAX</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είτε χρησιμοποιώντας τον Οδηγό αυτόματης άθροισης είτε πληκτρολογώντας την. </a:t>
            </a:r>
          </a:p>
        </xdr:txBody>
      </xdr:sp>
      <xdr:sp macro="" textlink="">
        <xdr:nvSpPr>
          <xdr:cNvPr id="21" name="1" descr="1">
            <a:extLst>
              <a:ext uri="{FF2B5EF4-FFF2-40B4-BE49-F238E27FC236}">
                <a16:creationId xmlns:a16="http://schemas.microsoft.com/office/drawing/2014/main" id="{83A195FD-69AC-49CF-AB5E-6F20ECC8C30C}"/>
              </a:ext>
            </a:extLst>
          </xdr:cNvPr>
          <xdr:cNvSpPr/>
        </xdr:nvSpPr>
        <xdr:spPr>
          <a:xfrm>
            <a:off x="307333"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3</a:t>
            </a:r>
          </a:p>
        </xdr:txBody>
      </xdr:sp>
    </xdr:grpSp>
    <xdr:clientData/>
  </xdr:twoCellAnchor>
  <xdr:twoCellAnchor>
    <xdr:from>
      <xdr:col>0</xdr:col>
      <xdr:colOff>361950</xdr:colOff>
      <xdr:row>21</xdr:row>
      <xdr:rowOff>104776</xdr:rowOff>
    </xdr:from>
    <xdr:to>
      <xdr:col>1</xdr:col>
      <xdr:colOff>5210175</xdr:colOff>
      <xdr:row>32</xdr:row>
      <xdr:rowOff>85726</xdr:rowOff>
    </xdr:to>
    <xdr:grpSp>
      <xdr:nvGrpSpPr>
        <xdr:cNvPr id="3" name="Ομάδα 2">
          <a:extLst>
            <a:ext uri="{FF2B5EF4-FFF2-40B4-BE49-F238E27FC236}">
              <a16:creationId xmlns:a16="http://schemas.microsoft.com/office/drawing/2014/main" id="{93BD323D-B807-4DC9-82D1-2419D0592459}"/>
            </a:ext>
          </a:extLst>
        </xdr:cNvPr>
        <xdr:cNvGrpSpPr/>
      </xdr:nvGrpSpPr>
      <xdr:grpSpPr>
        <a:xfrm>
          <a:off x="361950" y="4676776"/>
          <a:ext cx="5716905" cy="2068830"/>
          <a:chOff x="361950" y="4257676"/>
          <a:chExt cx="5695950" cy="2076450"/>
        </a:xfrm>
      </xdr:grpSpPr>
      <xdr:sp macro="" textlink="">
        <xdr:nvSpPr>
          <xdr:cNvPr id="27" name="Ορθογώνιο 26">
            <a:extLst>
              <a:ext uri="{FF2B5EF4-FFF2-40B4-BE49-F238E27FC236}">
                <a16:creationId xmlns:a16="http://schemas.microsoft.com/office/drawing/2014/main" id="{D2A991A4-D7C7-4619-B047-CB0C8832AC4C}"/>
              </a:ext>
            </a:extLst>
          </xdr:cNvPr>
          <xdr:cNvSpPr/>
        </xdr:nvSpPr>
        <xdr:spPr>
          <a:xfrm>
            <a:off x="361950" y="4257676"/>
            <a:ext cx="5695950" cy="20764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28" name="Βήμα" descr="Περισσότερες πληροφορίες στο web&#10;">
            <a:extLst>
              <a:ext uri="{FF2B5EF4-FFF2-40B4-BE49-F238E27FC236}">
                <a16:creationId xmlns:a16="http://schemas.microsoft.com/office/drawing/2014/main" id="{DA0507A3-65A2-4A27-BE2D-D23069AF1FD1}"/>
              </a:ext>
            </a:extLst>
          </xdr:cNvPr>
          <xdr:cNvSpPr txBox="1"/>
        </xdr:nvSpPr>
        <xdr:spPr>
          <a:xfrm>
            <a:off x="553932" y="4356929"/>
            <a:ext cx="5008668"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Περισσότερες πληροφορίες στο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9" name="Ευθεία γραμμή σύνδεσης 28" descr="Διακοσμητική γραμμή">
            <a:extLst>
              <a:ext uri="{FF2B5EF4-FFF2-40B4-BE49-F238E27FC236}">
                <a16:creationId xmlns:a16="http://schemas.microsoft.com/office/drawing/2014/main" id="{B3104255-0CEA-4FDA-A658-47296C06C36F}"/>
              </a:ext>
            </a:extLst>
          </xdr:cNvPr>
          <xdr:cNvCxnSpPr>
            <a:cxnSpLocks/>
          </xdr:cNvCxnSpPr>
        </xdr:nvCxnSpPr>
        <xdr:spPr>
          <a:xfrm>
            <a:off x="553932" y="48224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30" name="Ευθεία γραμμή σύνδεσης 29" descr="Διακοσμητική γραμμή">
            <a:extLst>
              <a:ext uri="{FF2B5EF4-FFF2-40B4-BE49-F238E27FC236}">
                <a16:creationId xmlns:a16="http://schemas.microsoft.com/office/drawing/2014/main" id="{49D6338B-887A-470A-8EFD-F86CF786FD84}"/>
              </a:ext>
            </a:extLst>
          </xdr:cNvPr>
          <xdr:cNvCxnSpPr>
            <a:cxnSpLocks/>
          </xdr:cNvCxnSpPr>
        </xdr:nvCxnSpPr>
        <xdr:spPr>
          <a:xfrm>
            <a:off x="553932" y="61216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571931</xdr:colOff>
      <xdr:row>24</xdr:row>
      <xdr:rowOff>159469</xdr:rowOff>
    </xdr:from>
    <xdr:to>
      <xdr:col>1</xdr:col>
      <xdr:colOff>3724275</xdr:colOff>
      <xdr:row>26</xdr:row>
      <xdr:rowOff>137548</xdr:rowOff>
    </xdr:to>
    <xdr:grpSp>
      <xdr:nvGrpSpPr>
        <xdr:cNvPr id="6" name="Ομάδα 5">
          <a:extLst>
            <a:ext uri="{FF2B5EF4-FFF2-40B4-BE49-F238E27FC236}">
              <a16:creationId xmlns:a16="http://schemas.microsoft.com/office/drawing/2014/main" id="{FFCA9288-014C-4486-980E-27B20766EED2}"/>
            </a:ext>
          </a:extLst>
        </xdr:cNvPr>
        <xdr:cNvGrpSpPr/>
      </xdr:nvGrpSpPr>
      <xdr:grpSpPr>
        <a:xfrm>
          <a:off x="571931" y="5302969"/>
          <a:ext cx="4021024" cy="351459"/>
          <a:chOff x="571931" y="4826719"/>
          <a:chExt cx="4000069" cy="359079"/>
        </a:xfrm>
      </xdr:grpSpPr>
      <xdr:sp macro="" textlink="">
        <xdr:nvSpPr>
          <xdr:cNvPr id="31" name="Βήμα" descr="Τα πάντα σχετικά με τη συνάρτηση MIN, με υπερ-σύνδεση στο web&#10;&#10;">
            <a:hlinkClick xmlns:r="http://schemas.openxmlformats.org/officeDocument/2006/relationships" r:id="rId1" tooltip="Επιλέξτε το για να μάθετε τα πάντα σχετικά με τη συνάρτηση MIN, στο web"/>
            <a:extLst>
              <a:ext uri="{FF2B5EF4-FFF2-40B4-BE49-F238E27FC236}">
                <a16:creationId xmlns:a16="http://schemas.microsoft.com/office/drawing/2014/main" id="{E268E6C5-C10D-4D45-964B-7EC8CCA4D651}"/>
              </a:ext>
            </a:extLst>
          </xdr:cNvPr>
          <xdr:cNvSpPr txBox="1"/>
        </xdr:nvSpPr>
        <xdr:spPr>
          <a:xfrm>
            <a:off x="1037116" y="4901079"/>
            <a:ext cx="3534884"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a:t>
            </a:r>
          </a:p>
        </xdr:txBody>
      </xdr:sp>
      <xdr:pic>
        <xdr:nvPicPr>
          <xdr:cNvPr id="32" name="Γραφικό 22" descr="Βέλος">
            <a:hlinkClick xmlns:r="http://schemas.openxmlformats.org/officeDocument/2006/relationships" r:id="rId1" tooltip="Επιλέξτε το για να μάθετε περισσότερα από το web"/>
            <a:extLst>
              <a:ext uri="{FF2B5EF4-FFF2-40B4-BE49-F238E27FC236}">
                <a16:creationId xmlns:a16="http://schemas.microsoft.com/office/drawing/2014/main" id="{BD8D1C8C-C851-4E89-B50B-1901F47631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931" y="4826719"/>
            <a:ext cx="492262" cy="359079"/>
          </a:xfrm>
          <a:prstGeom prst="rect">
            <a:avLst/>
          </a:prstGeom>
        </xdr:spPr>
      </xdr:pic>
    </xdr:grpSp>
    <xdr:clientData/>
  </xdr:twoCellAnchor>
  <xdr:twoCellAnchor>
    <xdr:from>
      <xdr:col>0</xdr:col>
      <xdr:colOff>571931</xdr:colOff>
      <xdr:row>26</xdr:row>
      <xdr:rowOff>145396</xdr:rowOff>
    </xdr:from>
    <xdr:to>
      <xdr:col>1</xdr:col>
      <xdr:colOff>3400425</xdr:colOff>
      <xdr:row>28</xdr:row>
      <xdr:rowOff>128785</xdr:rowOff>
    </xdr:to>
    <xdr:grpSp>
      <xdr:nvGrpSpPr>
        <xdr:cNvPr id="5" name="Ομάδα 4">
          <a:extLst>
            <a:ext uri="{FF2B5EF4-FFF2-40B4-BE49-F238E27FC236}">
              <a16:creationId xmlns:a16="http://schemas.microsoft.com/office/drawing/2014/main" id="{432B9DC1-07CB-4CB5-9408-142776FE3CE6}"/>
            </a:ext>
          </a:extLst>
        </xdr:cNvPr>
        <xdr:cNvGrpSpPr/>
      </xdr:nvGrpSpPr>
      <xdr:grpSpPr>
        <a:xfrm>
          <a:off x="571931" y="5662276"/>
          <a:ext cx="3697174" cy="364389"/>
          <a:chOff x="571931" y="5193646"/>
          <a:chExt cx="3676219" cy="364389"/>
        </a:xfrm>
      </xdr:grpSpPr>
      <xdr:sp macro="" textlink="">
        <xdr:nvSpPr>
          <xdr:cNvPr id="33" name="Βήμα" descr="Τα πάντα σχετικά με τη συνάρτηση MAX, με υπερ-σύνδεση στο web&#10;">
            <a:hlinkClick xmlns:r="http://schemas.openxmlformats.org/officeDocument/2006/relationships" r:id="rId4" tooltip="Επιλέξτε το για να μάθετε τα πάντα σχετικά με τη συνάρτηση MAX, στο web"/>
            <a:extLst>
              <a:ext uri="{FF2B5EF4-FFF2-40B4-BE49-F238E27FC236}">
                <a16:creationId xmlns:a16="http://schemas.microsoft.com/office/drawing/2014/main" id="{118881C9-E273-4528-B2BB-EADC59D4FCD0}"/>
              </a:ext>
            </a:extLst>
          </xdr:cNvPr>
          <xdr:cNvSpPr txBox="1"/>
        </xdr:nvSpPr>
        <xdr:spPr>
          <a:xfrm>
            <a:off x="1037116" y="5278961"/>
            <a:ext cx="321103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a:t>
            </a:r>
          </a:p>
        </xdr:txBody>
      </xdr:sp>
      <xdr:pic>
        <xdr:nvPicPr>
          <xdr:cNvPr id="34" name="Γραφικό 22" descr="Βέλος">
            <a:hlinkClick xmlns:r="http://schemas.openxmlformats.org/officeDocument/2006/relationships" r:id="rId4" tooltip="Επιλέξτε το για να μάθετε περισσότερα από το web"/>
            <a:extLst>
              <a:ext uri="{FF2B5EF4-FFF2-40B4-BE49-F238E27FC236}">
                <a16:creationId xmlns:a16="http://schemas.microsoft.com/office/drawing/2014/main" id="{1814A5AC-5DA3-4400-8D7C-01E449AEA3B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931" y="5193646"/>
            <a:ext cx="492262" cy="364389"/>
          </a:xfrm>
          <a:prstGeom prst="rect">
            <a:avLst/>
          </a:prstGeom>
        </xdr:spPr>
      </xdr:pic>
    </xdr:grpSp>
    <xdr:clientData/>
  </xdr:twoCellAnchor>
  <xdr:twoCellAnchor>
    <xdr:from>
      <xdr:col>0</xdr:col>
      <xdr:colOff>584540</xdr:colOff>
      <xdr:row>28</xdr:row>
      <xdr:rowOff>184453</xdr:rowOff>
    </xdr:from>
    <xdr:to>
      <xdr:col>1</xdr:col>
      <xdr:colOff>3305175</xdr:colOff>
      <xdr:row>30</xdr:row>
      <xdr:rowOff>167842</xdr:rowOff>
    </xdr:to>
    <xdr:grpSp>
      <xdr:nvGrpSpPr>
        <xdr:cNvPr id="4" name="Ομάδα 3">
          <a:extLst>
            <a:ext uri="{FF2B5EF4-FFF2-40B4-BE49-F238E27FC236}">
              <a16:creationId xmlns:a16="http://schemas.microsoft.com/office/drawing/2014/main" id="{742226DB-497C-49F5-B244-A06F92B322A2}"/>
            </a:ext>
          </a:extLst>
        </xdr:cNvPr>
        <xdr:cNvGrpSpPr/>
      </xdr:nvGrpSpPr>
      <xdr:grpSpPr>
        <a:xfrm>
          <a:off x="584540" y="6082333"/>
          <a:ext cx="3589315" cy="364389"/>
          <a:chOff x="584540" y="5613703"/>
          <a:chExt cx="3568360" cy="364389"/>
        </a:xfrm>
      </xdr:grpSpPr>
      <xdr:sp macro="" textlink="">
        <xdr:nvSpPr>
          <xdr:cNvPr id="37" name="Βήμα" descr="Δωρεάν online εκπαίδευση για το Excel, με υπερ-σύνδεση στο web&#10;">
            <a:hlinkClick xmlns:r="http://schemas.openxmlformats.org/officeDocument/2006/relationships" r:id="rId5" tooltip="Επιλέξτε το για να μάθετε σχετικά με τη δωρεάν εκπαίδευση για το Excel, στο web"/>
            <a:extLst>
              <a:ext uri="{FF2B5EF4-FFF2-40B4-BE49-F238E27FC236}">
                <a16:creationId xmlns:a16="http://schemas.microsoft.com/office/drawing/2014/main" id="{F83437F7-466E-4778-8A80-A19AB367662B}"/>
              </a:ext>
            </a:extLst>
          </xdr:cNvPr>
          <xdr:cNvSpPr txBox="1"/>
        </xdr:nvSpPr>
        <xdr:spPr>
          <a:xfrm>
            <a:off x="1040199" y="5636232"/>
            <a:ext cx="311270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Δωρεάν online εκπαίδευση για το Excel</a:t>
            </a:r>
          </a:p>
        </xdr:txBody>
      </xdr:sp>
      <xdr:pic>
        <xdr:nvPicPr>
          <xdr:cNvPr id="38" name="Γραφικό 22" descr="Βέλος">
            <a:hlinkClick xmlns:r="http://schemas.openxmlformats.org/officeDocument/2006/relationships" r:id="rId5" tooltip="Επιλέξτε το για να μάθετε περισσότερα από το web"/>
            <a:extLst>
              <a:ext uri="{FF2B5EF4-FFF2-40B4-BE49-F238E27FC236}">
                <a16:creationId xmlns:a16="http://schemas.microsoft.com/office/drawing/2014/main" id="{9D17680E-9B5E-477A-95F3-62B379C82EE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84540" y="5613703"/>
            <a:ext cx="492262" cy="364389"/>
          </a:xfrm>
          <a:prstGeom prst="rect">
            <a:avLst/>
          </a:prstGeom>
        </xdr:spPr>
      </xdr:pic>
    </xdr:grpSp>
    <xdr:clientData/>
  </xdr:twoCellAnchor>
  <xdr:twoCellAnchor editAs="oneCell">
    <xdr:from>
      <xdr:col>2</xdr:col>
      <xdr:colOff>762000</xdr:colOff>
      <xdr:row>15</xdr:row>
      <xdr:rowOff>152400</xdr:rowOff>
    </xdr:from>
    <xdr:to>
      <xdr:col>7</xdr:col>
      <xdr:colOff>276225</xdr:colOff>
      <xdr:row>25</xdr:row>
      <xdr:rowOff>96710</xdr:rowOff>
    </xdr:to>
    <xdr:grpSp>
      <xdr:nvGrpSpPr>
        <xdr:cNvPr id="39" name="ΚΑΛΟ ΕΙΝΑΙ ΝΑ ΓΝΩΡΙΖΕΤΕ" descr="ΚΑΛΟ ΕΙΝΑΙ ΝΑ ΓΝΩΡΙΖΕΤΕ&#10;&#10;">
          <a:extLst>
            <a:ext uri="{FF2B5EF4-FFF2-40B4-BE49-F238E27FC236}">
              <a16:creationId xmlns:a16="http://schemas.microsoft.com/office/drawing/2014/main" id="{1617705E-A557-408B-AB54-5DBE8291A7F8}"/>
            </a:ext>
          </a:extLst>
        </xdr:cNvPr>
        <xdr:cNvGrpSpPr/>
      </xdr:nvGrpSpPr>
      <xdr:grpSpPr>
        <a:xfrm>
          <a:off x="7315200" y="3581400"/>
          <a:ext cx="3331845" cy="1849310"/>
          <a:chOff x="6778625" y="15514765"/>
          <a:chExt cx="3312054" cy="1776285"/>
        </a:xfrm>
      </xdr:grpSpPr>
      <xdr:sp macro="" textlink="">
        <xdr:nvSpPr>
          <xdr:cNvPr id="40" name="Βήμα" descr="ΚΑΛΟ ΕΙΝΑΙ ΝΑ ΓΝΩΡΙΖΕΤΕ&#10;Μπορείτε να χρησιμοποιήσετε τη συνάρτηση MIN ή MAX με πολλαπλές περιοχές ή τιμές για να εμφανίσετε τη μεγαλύτερη ή τη μικρότερη από αυτές τις τιμές, για παράδειγμα =MIN(A1:A10,B1:B10) ή =MAX(A1:A10,B1), όπου το B1 περιέχει μια τιμή ορίου, για παράδειγμα 10, με αποτέλεσμα ο τύπος να μην επιστρέφει ποτέ αποτελέσματα μικρότερα του 10.&#10;&#10;">
            <a:extLst>
              <a:ext uri="{FF2B5EF4-FFF2-40B4-BE49-F238E27FC236}">
                <a16:creationId xmlns:a16="http://schemas.microsoft.com/office/drawing/2014/main" id="{DA9CF6DC-C185-4A57-82E2-BEDA961A6793}"/>
              </a:ext>
            </a:extLst>
          </xdr:cNvPr>
          <xdr:cNvSpPr txBox="1"/>
        </xdr:nvSpPr>
        <xdr:spPr>
          <a:xfrm>
            <a:off x="7042958" y="15665450"/>
            <a:ext cx="3047721"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ΚΑΛΟ ΕΙΝΑΙ ΝΑ ΓΝΩΡΙΖΕΤΕ</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l" sz="1100" b="0" i="0" kern="1200" baseline="0">
                <a:solidFill>
                  <a:schemeClr val="dk1"/>
                </a:solidFill>
                <a:effectLst/>
                <a:latin typeface="+mn-lt"/>
                <a:ea typeface="+mn-ea"/>
                <a:cs typeface="+mn-cs"/>
              </a:rPr>
              <a:t>Μπορείτε να χρησιμοποιήσετε τη συνάρτηση </a:t>
            </a:r>
            <a:r>
              <a:rPr lang="el" sz="1100" b="1" i="0" kern="1200" baseline="0">
                <a:solidFill>
                  <a:schemeClr val="dk1"/>
                </a:solidFill>
                <a:effectLst/>
                <a:latin typeface="+mn-lt"/>
                <a:ea typeface="+mn-ea"/>
                <a:cs typeface="+mn-cs"/>
              </a:rPr>
              <a:t>MIN</a:t>
            </a:r>
            <a:r>
              <a:rPr lang="el" sz="1100" b="0" i="0" kern="1200" baseline="0">
                <a:solidFill>
                  <a:schemeClr val="dk1"/>
                </a:solidFill>
                <a:effectLst/>
                <a:latin typeface="+mn-lt"/>
                <a:ea typeface="+mn-ea"/>
                <a:cs typeface="+mn-cs"/>
              </a:rPr>
              <a:t> ή </a:t>
            </a:r>
            <a:r>
              <a:rPr lang="el" sz="1100" b="1" i="0" kern="1200" baseline="0">
                <a:solidFill>
                  <a:schemeClr val="dk1"/>
                </a:solidFill>
                <a:effectLst/>
                <a:latin typeface="+mn-lt"/>
                <a:ea typeface="+mn-ea"/>
                <a:cs typeface="+mn-cs"/>
              </a:rPr>
              <a:t>MAX</a:t>
            </a:r>
            <a:r>
              <a:rPr lang="el" sz="1100" b="0" i="0" kern="1200" baseline="0">
                <a:solidFill>
                  <a:schemeClr val="dk1"/>
                </a:solidFill>
                <a:effectLst/>
                <a:latin typeface="+mn-lt"/>
                <a:ea typeface="+mn-ea"/>
                <a:cs typeface="+mn-cs"/>
              </a:rPr>
              <a:t> με πολλαπλές περιοχές ή τιμές για να εμφανίσετε τη μεγαλύτερη ή τη μικρότερη από αυτές τις τιμές, για παράδειγμα =MIN(A1:A10</a:t>
            </a:r>
            <a:r>
              <a:rPr lang="en-US" sz="1100" b="0" i="0" kern="1200" baseline="0">
                <a:solidFill>
                  <a:schemeClr val="dk1"/>
                </a:solidFill>
                <a:effectLst/>
                <a:latin typeface="+mn-lt"/>
                <a:ea typeface="+mn-ea"/>
                <a:cs typeface="+mn-cs"/>
              </a:rPr>
              <a:t>;</a:t>
            </a:r>
            <a:r>
              <a:rPr lang="el" sz="1100" b="0" i="0" kern="1200" baseline="0">
                <a:solidFill>
                  <a:schemeClr val="dk1"/>
                </a:solidFill>
                <a:effectLst/>
                <a:latin typeface="+mn-lt"/>
                <a:ea typeface="+mn-ea"/>
                <a:cs typeface="+mn-cs"/>
              </a:rPr>
              <a:t>B1:B10) ή </a:t>
            </a:r>
            <a:r>
              <a:rPr lang="en-US" sz="1100" b="0" i="0" kern="1200" baseline="0">
                <a:solidFill>
                  <a:schemeClr val="dk1"/>
                </a:solidFill>
                <a:effectLst/>
                <a:latin typeface="+mn-lt"/>
                <a:ea typeface="+mn-ea"/>
                <a:cs typeface="+mn-cs"/>
              </a:rPr>
              <a:t>=M</a:t>
            </a:r>
            <a:r>
              <a:rPr lang="el" sz="1100" b="0" i="0" kern="1200" baseline="0">
                <a:solidFill>
                  <a:schemeClr val="dk1"/>
                </a:solidFill>
                <a:effectLst/>
                <a:latin typeface="+mn-lt"/>
                <a:ea typeface="+mn-ea"/>
                <a:cs typeface="+mn-cs"/>
              </a:rPr>
              <a:t>AX(A1:A10</a:t>
            </a:r>
            <a:r>
              <a:rPr lang="en-US" sz="1100" b="0" i="0" kern="1200" baseline="0">
                <a:solidFill>
                  <a:schemeClr val="dk1"/>
                </a:solidFill>
                <a:effectLst/>
                <a:latin typeface="+mn-lt"/>
                <a:ea typeface="+mn-ea"/>
                <a:cs typeface="+mn-cs"/>
              </a:rPr>
              <a:t>;</a:t>
            </a:r>
            <a:r>
              <a:rPr lang="el" sz="1100" b="0" i="0" kern="1200" baseline="0">
                <a:solidFill>
                  <a:schemeClr val="dk1"/>
                </a:solidFill>
                <a:effectLst/>
                <a:latin typeface="+mn-lt"/>
                <a:ea typeface="+mn-ea"/>
                <a:cs typeface="+mn-cs"/>
              </a:rPr>
              <a:t>B1), όπου το B1 περιέχει μια τιμή ορίου, για παράδειγμα 10, με αποτέλεσμα ο τύπος να μην επιστρέφει ποτέ αποτελέσματα μικρότερα του 10.</a:t>
            </a:r>
            <a:endParaRPr lang="en-US" sz="1100">
              <a:effectLst/>
              <a:latin typeface="+mn-lt"/>
            </a:endParaRPr>
          </a:p>
        </xdr:txBody>
      </xdr:sp>
      <xdr:pic>
        <xdr:nvPicPr>
          <xdr:cNvPr id="41" name="Γραφικό 147" descr="Γυαλιά">
            <a:extLst>
              <a:ext uri="{FF2B5EF4-FFF2-40B4-BE49-F238E27FC236}">
                <a16:creationId xmlns:a16="http://schemas.microsoft.com/office/drawing/2014/main" id="{0C5E1E53-3B3A-45B8-9A4D-A647A2A4A503}"/>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778625" y="15628855"/>
            <a:ext cx="323347" cy="349115"/>
          </a:xfrm>
          <a:prstGeom prst="rect">
            <a:avLst/>
          </a:prstGeom>
        </xdr:spPr>
      </xdr:pic>
      <xdr:sp macro="" textlink="">
        <xdr:nvSpPr>
          <xdr:cNvPr id="42" name="Ελεύθερη σχεδίαση: Σχήμα 41" descr="Βέλος">
            <a:extLst>
              <a:ext uri="{FF2B5EF4-FFF2-40B4-BE49-F238E27FC236}">
                <a16:creationId xmlns:a16="http://schemas.microsoft.com/office/drawing/2014/main" id="{BD5A064F-A80A-499D-92F8-64D2BEDF69F1}"/>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absoluteAnchor>
    <xdr:pos x="561975" y="4105275"/>
    <xdr:ext cx="1404000" cy="335449"/>
    <xdr:sp macro="" textlink="">
      <xdr:nvSpPr>
        <xdr:cNvPr id="43" name="ΚουμπίΠροηγούμενο" descr="Επιστροφή στο προηγούμενο φύλλο">
          <a:hlinkClick xmlns:r="http://schemas.openxmlformats.org/officeDocument/2006/relationships" r:id="rId8" tooltip="Κάντε κλικ εδώ για να επιστρέψετε στο προηγούμενο φύλλο"/>
          <a:extLst>
            <a:ext uri="{FF2B5EF4-FFF2-40B4-BE49-F238E27FC236}">
              <a16:creationId xmlns:a16="http://schemas.microsoft.com/office/drawing/2014/main" id="{4A8A6AC5-39D2-478E-BABC-4FA14FC159F7}"/>
            </a:ext>
          </a:extLst>
        </xdr:cNvPr>
        <xdr:cNvSpPr/>
      </xdr:nvSpPr>
      <xdr:spPr>
        <a:xfrm flipH="1">
          <a:off x="561975" y="4105275"/>
          <a:ext cx="140400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absoluteAnchor>
  <xdr:absoluteAnchor>
    <xdr:pos x="4484736" y="4105275"/>
    <xdr:ext cx="1275170" cy="335449"/>
    <xdr:sp macro="" textlink="">
      <xdr:nvSpPr>
        <xdr:cNvPr id="44" name="ΚουμπίΕπόμενο" descr="Μετακίνηση στο επόμενο φύλλο">
          <a:hlinkClick xmlns:r="http://schemas.openxmlformats.org/officeDocument/2006/relationships" r:id="rId9" tooltip="Κάντε κλικ εδώ για να προχωρήσετε στο επόμενο φύλλο"/>
          <a:extLst>
            <a:ext uri="{FF2B5EF4-FFF2-40B4-BE49-F238E27FC236}">
              <a16:creationId xmlns:a16="http://schemas.microsoft.com/office/drawing/2014/main" id="{B091AE1C-BD6E-4F50-9366-449007968A7F}"/>
            </a:ext>
          </a:extLst>
        </xdr:cNvPr>
        <xdr:cNvSpPr/>
      </xdr:nvSpPr>
      <xdr:spPr>
        <a:xfrm>
          <a:off x="4484736" y="41052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absoluteAnchor>
  <xdr:twoCellAnchor>
    <xdr:from>
      <xdr:col>0</xdr:col>
      <xdr:colOff>554805</xdr:colOff>
      <xdr:row>1</xdr:row>
      <xdr:rowOff>85725</xdr:rowOff>
    </xdr:from>
    <xdr:to>
      <xdr:col>1</xdr:col>
      <xdr:colOff>4903020</xdr:colOff>
      <xdr:row>1</xdr:row>
      <xdr:rowOff>85725</xdr:rowOff>
    </xdr:to>
    <xdr:cxnSp macro="">
      <xdr:nvCxnSpPr>
        <xdr:cNvPr id="45" name="Κάτω γραμμή" descr="Διακοσμητική γραμμή">
          <a:extLst>
            <a:ext uri="{FF2B5EF4-FFF2-40B4-BE49-F238E27FC236}">
              <a16:creationId xmlns:a16="http://schemas.microsoft.com/office/drawing/2014/main" id="{FAE27880-D0A9-496B-B9C4-3BA9C49EA05F}"/>
            </a:ext>
          </a:extLst>
        </xdr:cNvPr>
        <xdr:cNvCxnSpPr>
          <a:cxnSpLocks/>
        </xdr:cNvCxnSpPr>
      </xdr:nvCxnSpPr>
      <xdr:spPr>
        <a:xfrm>
          <a:off x="554805" y="84772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2</xdr:col>
      <xdr:colOff>1019175</xdr:colOff>
      <xdr:row>11</xdr:row>
      <xdr:rowOff>103513</xdr:rowOff>
    </xdr:from>
    <xdr:ext cx="3486150" cy="2420610"/>
    <xdr:grpSp>
      <xdr:nvGrpSpPr>
        <xdr:cNvPr id="110" name="ΚΑΛΟ ΕΙΝΑΙ ΝΑ ΓΝΩΡΙΖΕΤΕ" descr="ΚΑΛΟ ΕΙΝΑΙ ΝΑ ΓΝΩΡΙΖΕΤΕ&#10;Το Excel διατηρεί τις ημερομηνίες και τις ώρες, με βάση το πλήθος ημερών που έχει παρέλθει από την ημερομηνία 1 Ιανουαρίου 1900. Οι ώρες φυλάσσονται ως δεκαδικά τμήματα της ημέρας, με βάση τα λεπτά.&#10;&#10;Επομένως, η ημερομηνία 01/01/2017 12:30 μ.μ. στην πραγματικότητα αποθηκεύεται ως 42736,5208.&#10;&#10;">
          <a:extLst>
            <a:ext uri="{FF2B5EF4-FFF2-40B4-BE49-F238E27FC236}">
              <a16:creationId xmlns:a16="http://schemas.microsoft.com/office/drawing/2014/main" id="{5FD1EED7-BA78-459D-8631-C577BE6708FF}"/>
            </a:ext>
          </a:extLst>
        </xdr:cNvPr>
        <xdr:cNvGrpSpPr/>
      </xdr:nvGrpSpPr>
      <xdr:grpSpPr>
        <a:xfrm>
          <a:off x="7572375" y="3037213"/>
          <a:ext cx="3486150" cy="2420610"/>
          <a:chOff x="6778625" y="15449519"/>
          <a:chExt cx="3323217" cy="2325027"/>
        </a:xfrm>
      </xdr:grpSpPr>
      <xdr:sp macro="" textlink="">
        <xdr:nvSpPr>
          <xdr:cNvPr id="111" name="Βήμα" descr="ΚΑΛΟ ΕΙΝΑΙ ΝΑ ΓΝΩΡΙΖΕΤΕ&#10;Το Excel διατηρεί τις ημερομηνίες και τις ώρες, με βάση το πλήθος ημερών που έχει παρέλθει από την ημερομηνία 1 Ιανουαρίου 1900. Οι ώρες φυλάσσονται ως δεκαδικά τμήματα της ημέρας, με βάση τα λεπτά. Επομένως, η ημερομηνία 01/01/2017 12:30 μ.μ. στην πραγματικότητα αποθηκεύεται ως 42736,5208. Αν η ώρα ή η ημερομηνία εμφανίζεται ως αριθμός αυτής της μορφής, μπορείτε να πατήσετε Ctrl+1 &gt; Αριθμός &gt; επιλέξτε μια μορφή ημερομηνίας ή ώρας. &#10;&#10;">
            <a:extLst>
              <a:ext uri="{FF2B5EF4-FFF2-40B4-BE49-F238E27FC236}">
                <a16:creationId xmlns:a16="http://schemas.microsoft.com/office/drawing/2014/main" id="{7BF2997B-A0C3-4169-8E09-CA4590DE712A}"/>
              </a:ext>
            </a:extLst>
          </xdr:cNvPr>
          <xdr:cNvSpPr txBox="1"/>
        </xdr:nvSpPr>
        <xdr:spPr>
          <a:xfrm>
            <a:off x="7042958" y="15665450"/>
            <a:ext cx="3058884" cy="2109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ΚΑΛΟ ΕΙΝΑΙ ΝΑ ΓΝΩΡΙΖΕΤΕ</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l" sz="1100" b="0" i="0" kern="1200" baseline="0">
                <a:solidFill>
                  <a:schemeClr val="dk1"/>
                </a:solidFill>
                <a:effectLst/>
                <a:latin typeface="+mn-lt"/>
                <a:ea typeface="+mn-ea"/>
                <a:cs typeface="+mn-cs"/>
              </a:rPr>
              <a:t>Το Excel διατηρεί τις ημερομηνίες και τις ώρες, με βάση το πλήθος ημερών που έχει παρέλθει από την ημερομηνία 1 Ιανουαρίου 1900. Οι ώρες φυλάσσονται ως δεκαδικά τμήματα της ημέρας, με βάση τα λεπτά. Επομένως, η ημερομηνία 01/01/2017 12:30. στην πραγματικότητα αποθηκεύεται ως 42736,5208. Αν η ώρα ή η ημερομηνία εμφανίζεται ως αριθμός αυτής της μορφής, μπορείτε να πατήσετε </a:t>
            </a:r>
            <a:r>
              <a:rPr lang="el" sz="1100" b="1" i="0" kern="1200" baseline="0">
                <a:solidFill>
                  <a:schemeClr val="dk1"/>
                </a:solidFill>
                <a:effectLst/>
                <a:latin typeface="+mn-lt"/>
                <a:ea typeface="+mn-ea"/>
                <a:cs typeface="+mn-cs"/>
              </a:rPr>
              <a:t>Ctrl+1</a:t>
            </a:r>
            <a:r>
              <a:rPr lang="el" sz="1100" b="0" i="0" kern="1200" baseline="0">
                <a:solidFill>
                  <a:schemeClr val="dk1"/>
                </a:solidFill>
                <a:effectLst/>
                <a:latin typeface="+mn-lt"/>
                <a:ea typeface="+mn-ea"/>
                <a:cs typeface="+mn-cs"/>
              </a:rPr>
              <a:t> &gt; </a:t>
            </a:r>
            <a:r>
              <a:rPr lang="el" sz="1100" b="1" i="0" kern="1200" baseline="0">
                <a:solidFill>
                  <a:schemeClr val="dk1"/>
                </a:solidFill>
                <a:effectLst/>
                <a:latin typeface="+mn-lt"/>
                <a:ea typeface="+mn-ea"/>
                <a:cs typeface="+mn-cs"/>
              </a:rPr>
              <a:t>Αριθμός</a:t>
            </a:r>
            <a:r>
              <a:rPr lang="el" sz="1100" b="0" i="0" kern="1200" baseline="0">
                <a:solidFill>
                  <a:schemeClr val="dk1"/>
                </a:solidFill>
                <a:effectLst/>
                <a:latin typeface="+mn-lt"/>
                <a:ea typeface="+mn-ea"/>
                <a:cs typeface="+mn-cs"/>
              </a:rPr>
              <a:t> </a:t>
            </a:r>
            <a:r>
              <a:rPr lang="el" sz="1100" b="1" i="0" kern="1200" baseline="0">
                <a:solidFill>
                  <a:schemeClr val="dk1"/>
                </a:solidFill>
                <a:effectLst/>
                <a:latin typeface="+mn-lt"/>
                <a:ea typeface="+mn-ea"/>
                <a:cs typeface="+mn-cs"/>
              </a:rPr>
              <a:t>&gt; </a:t>
            </a:r>
            <a:r>
              <a:rPr lang="el" sz="1100" b="0" i="0" kern="1200" baseline="0">
                <a:solidFill>
                  <a:schemeClr val="dk1"/>
                </a:solidFill>
                <a:effectLst/>
                <a:latin typeface="+mn-lt"/>
                <a:ea typeface="+mn-ea"/>
                <a:cs typeface="+mn-cs"/>
              </a:rPr>
              <a:t>επιλέξτε μια μορφή </a:t>
            </a:r>
            <a:r>
              <a:rPr lang="el-GR" sz="1100" b="1" i="0" kern="1200" baseline="0">
                <a:solidFill>
                  <a:schemeClr val="dk1"/>
                </a:solidFill>
                <a:effectLst/>
                <a:latin typeface="+mn-lt"/>
                <a:ea typeface="+mn-ea"/>
                <a:cs typeface="+mn-cs"/>
              </a:rPr>
              <a:t>Ημερομηνίας</a:t>
            </a:r>
            <a:r>
              <a:rPr lang="el" sz="1100" b="0" i="0" kern="1200" baseline="0">
                <a:solidFill>
                  <a:schemeClr val="dk1"/>
                </a:solidFill>
                <a:effectLst/>
                <a:latin typeface="+mn-lt"/>
                <a:ea typeface="+mn-ea"/>
                <a:cs typeface="+mn-cs"/>
              </a:rPr>
              <a:t> ή </a:t>
            </a:r>
            <a:r>
              <a:rPr lang="el-GR" sz="1100" b="1" i="0" kern="1200" baseline="0">
                <a:solidFill>
                  <a:schemeClr val="dk1"/>
                </a:solidFill>
                <a:effectLst/>
                <a:latin typeface="+mn-lt"/>
                <a:ea typeface="+mn-ea"/>
                <a:cs typeface="+mn-cs"/>
              </a:rPr>
              <a:t>Ώρα</a:t>
            </a:r>
            <a:r>
              <a:rPr lang="el" sz="1100" b="0" i="0" kern="1200" baseline="0">
                <a:solidFill>
                  <a:schemeClr val="dk1"/>
                </a:solidFill>
                <a:effectLst/>
                <a:latin typeface="+mn-lt"/>
                <a:ea typeface="+mn-ea"/>
                <a:cs typeface="+mn-cs"/>
              </a:rPr>
              <a:t>. </a:t>
            </a:r>
            <a:endParaRPr lang="en-US" sz="1100">
              <a:effectLst/>
              <a:latin typeface="+mn-lt"/>
            </a:endParaRPr>
          </a:p>
        </xdr:txBody>
      </xdr:sp>
      <xdr:pic>
        <xdr:nvPicPr>
          <xdr:cNvPr id="112" name="Γραφικό 147" descr="Γυαλιά">
            <a:extLst>
              <a:ext uri="{FF2B5EF4-FFF2-40B4-BE49-F238E27FC236}">
                <a16:creationId xmlns:a16="http://schemas.microsoft.com/office/drawing/2014/main" id="{27B9B366-B86D-4174-92BE-C48629B2410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778625" y="15619705"/>
            <a:ext cx="323347" cy="349115"/>
          </a:xfrm>
          <a:prstGeom prst="rect">
            <a:avLst/>
          </a:prstGeom>
        </xdr:spPr>
      </xdr:pic>
      <xdr:sp macro="" textlink="">
        <xdr:nvSpPr>
          <xdr:cNvPr id="113" name="Ελεύθερη σχεδίαση: Σχήμα 112" descr="Βέλος">
            <a:extLst>
              <a:ext uri="{FF2B5EF4-FFF2-40B4-BE49-F238E27FC236}">
                <a16:creationId xmlns:a16="http://schemas.microsoft.com/office/drawing/2014/main" id="{70DF2B70-E9B4-4B83-9810-DBBCC80FDC11}"/>
              </a:ext>
            </a:extLst>
          </xdr:cNvPr>
          <xdr:cNvSpPr/>
        </xdr:nvSpPr>
        <xdr:spPr>
          <a:xfrm rot="5953034" flipV="1">
            <a:off x="8309328" y="15426786"/>
            <a:ext cx="284005" cy="329471"/>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oneCellAnchor>
  <xdr:twoCellAnchor>
    <xdr:from>
      <xdr:col>0</xdr:col>
      <xdr:colOff>342900</xdr:colOff>
      <xdr:row>0</xdr:row>
      <xdr:rowOff>352425</xdr:rowOff>
    </xdr:from>
    <xdr:to>
      <xdr:col>1</xdr:col>
      <xdr:colOff>5229225</xdr:colOff>
      <xdr:row>23</xdr:row>
      <xdr:rowOff>47626</xdr:rowOff>
    </xdr:to>
    <xdr:grpSp>
      <xdr:nvGrpSpPr>
        <xdr:cNvPr id="2" name="Ομάδα 1">
          <a:extLst>
            <a:ext uri="{FF2B5EF4-FFF2-40B4-BE49-F238E27FC236}">
              <a16:creationId xmlns:a16="http://schemas.microsoft.com/office/drawing/2014/main" id="{9EC07B18-6CCC-4D21-8D16-EAC636990ABB}"/>
            </a:ext>
          </a:extLst>
        </xdr:cNvPr>
        <xdr:cNvGrpSpPr/>
      </xdr:nvGrpSpPr>
      <xdr:grpSpPr>
        <a:xfrm>
          <a:off x="342900" y="352425"/>
          <a:ext cx="5755005" cy="4831081"/>
          <a:chOff x="342900" y="352425"/>
          <a:chExt cx="5734050" cy="4981576"/>
        </a:xfrm>
      </xdr:grpSpPr>
      <xdr:sp macro="" textlink="">
        <xdr:nvSpPr>
          <xdr:cNvPr id="88" name="Κείμενο_φόντου_περιήγησης" descr="Φόντο">
            <a:extLst>
              <a:ext uri="{FF2B5EF4-FFF2-40B4-BE49-F238E27FC236}">
                <a16:creationId xmlns:a16="http://schemas.microsoft.com/office/drawing/2014/main" id="{1B9F331C-35CF-445A-B76D-D6E6332E2CF5}"/>
              </a:ext>
            </a:extLst>
          </xdr:cNvPr>
          <xdr:cNvSpPr/>
        </xdr:nvSpPr>
        <xdr:spPr>
          <a:xfrm>
            <a:off x="342900" y="352425"/>
            <a:ext cx="5734050" cy="498157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7" name="Κείμενο_κεφαλίδας_περιήγησης" descr="Συναρτήσεις ημερομηνίας">
            <a:extLst>
              <a:ext uri="{FF2B5EF4-FFF2-40B4-BE49-F238E27FC236}">
                <a16:creationId xmlns:a16="http://schemas.microsoft.com/office/drawing/2014/main" id="{1EE65C32-27B1-48DD-9EA0-C5AF4DDF9DA1}"/>
              </a:ext>
            </a:extLst>
          </xdr:cNvPr>
          <xdr:cNvSpPr txBox="1"/>
        </xdr:nvSpPr>
        <xdr:spPr>
          <a:xfrm>
            <a:off x="546103" y="446746"/>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Συναρτήσεις ημερομηνίας</a:t>
            </a:r>
            <a:endParaRPr kumimoji="0" lang="en-US" sz="2200" b="0" i="0" u="none" strike="noStrike" kern="0" cap="none" spc="0" normalizeH="0" baseline="0">
              <a:ln>
                <a:noFill/>
              </a:ln>
              <a:solidFill>
                <a:schemeClr val="bg2">
                  <a:lumMod val="25000"/>
                </a:schemeClr>
              </a:solidFill>
              <a:effectLst/>
              <a:uLnTx/>
              <a:uFillTx/>
              <a:latin typeface="Courier New" panose="02070309020205020404" pitchFamily="49" charset="0"/>
              <a:ea typeface="Segoe UI" pitchFamily="34" charset="0"/>
              <a:cs typeface="Courier New" panose="02070309020205020404" pitchFamily="49" charset="0"/>
            </a:endParaRPr>
          </a:p>
        </xdr:txBody>
      </xdr:sp>
      <xdr:cxnSp macro="">
        <xdr:nvCxnSpPr>
          <xdr:cNvPr id="98" name="Κείμενο_γραμμής1_περιήγησης" descr="Διακοσμητική γραμμή">
            <a:extLst>
              <a:ext uri="{FF2B5EF4-FFF2-40B4-BE49-F238E27FC236}">
                <a16:creationId xmlns:a16="http://schemas.microsoft.com/office/drawing/2014/main" id="{EC0E883E-105A-4156-A84D-D7E17410FCE4}"/>
              </a:ext>
            </a:extLst>
          </xdr:cNvPr>
          <xdr:cNvCxnSpPr>
            <a:cxnSpLocks/>
          </xdr:cNvCxnSpPr>
        </xdr:nvCxnSpPr>
        <xdr:spPr>
          <a:xfrm>
            <a:off x="546103" y="101267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3" name="Κείμενο_γραμμής2_περιήγησης" descr="Διακοσμητική γραμμή">
            <a:extLst>
              <a:ext uri="{FF2B5EF4-FFF2-40B4-BE49-F238E27FC236}">
                <a16:creationId xmlns:a16="http://schemas.microsoft.com/office/drawing/2014/main" id="{A8B37EE1-E313-4FB9-9B34-9B560124860A}"/>
              </a:ext>
            </a:extLst>
          </xdr:cNvPr>
          <xdr:cNvCxnSpPr>
            <a:cxnSpLocks/>
          </xdr:cNvCxnSpPr>
        </xdr:nvCxnSpPr>
        <xdr:spPr>
          <a:xfrm>
            <a:off x="546103" y="514825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4" name="Κείμενο_εισαγωγής_περιήγησης" descr="Το Excel μπορεί να επιστρέψει την τρέχουσα ημερομηνία, με βάση τις τοπικές ρυθμίσεις του υπολογιστή σας. Μπορείτε επίσης να προσθέσετε και να αφαιρέσετε ημερομηνίες.&#10;">
            <a:extLst>
              <a:ext uri="{FF2B5EF4-FFF2-40B4-BE49-F238E27FC236}">
                <a16:creationId xmlns:a16="http://schemas.microsoft.com/office/drawing/2014/main" id="{1CD4C115-CC7A-486C-867C-2FDD553B15B7}"/>
              </a:ext>
            </a:extLst>
          </xdr:cNvPr>
          <xdr:cNvSpPr txBox="1"/>
        </xdr:nvSpPr>
        <xdr:spPr>
          <a:xfrm>
            <a:off x="581188" y="1045767"/>
            <a:ext cx="5200487" cy="763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Το Excel μπορεί να επιστρέψει την τρέχουσα ημερομηνία, με βάση τις τοπικές ρυθμίσεις του υπολογιστή σας. Μπορείτε επίσης να προσθέσετε και να αφαιρέσετε ημερομηνίες.</a:t>
            </a:r>
          </a:p>
        </xdr:txBody>
      </xdr:sp>
      <xdr:grpSp>
        <xdr:nvGrpSpPr>
          <xdr:cNvPr id="105" name="Ομάδα_βήματος">
            <a:extLst>
              <a:ext uri="{FF2B5EF4-FFF2-40B4-BE49-F238E27FC236}">
                <a16:creationId xmlns:a16="http://schemas.microsoft.com/office/drawing/2014/main" id="{06FF7E03-9CF3-4BF2-97FA-A9B470E37530}"/>
              </a:ext>
            </a:extLst>
          </xdr:cNvPr>
          <xdr:cNvGrpSpPr/>
        </xdr:nvGrpSpPr>
        <xdr:grpSpPr>
          <a:xfrm>
            <a:off x="561975" y="1778629"/>
            <a:ext cx="5467350" cy="926469"/>
            <a:chOff x="600549" y="8012494"/>
            <a:chExt cx="5195285" cy="935588"/>
          </a:xfrm>
        </xdr:grpSpPr>
        <xdr:sp macro="" textlink="">
          <xdr:nvSpPr>
            <xdr:cNvPr id="106" name="Κείμενο_βήματος" descr="Δείτε τη συνάρτηση TODAY, η οποία επιστρέφει τη σημερινή ημερομηνία. Αυτές είναι δυναμικές συναρτήσεις, συνεπώς όταν ανοίξετε το βιβλίο εργασίας αύριο, θα εμφανιστεί η αυριανή ημερομηνία. Πληκτρολογήστε =TODAY() στο κελί D6. &#10;&#10;">
              <a:extLst>
                <a:ext uri="{FF2B5EF4-FFF2-40B4-BE49-F238E27FC236}">
                  <a16:creationId xmlns:a16="http://schemas.microsoft.com/office/drawing/2014/main" id="{2869B18E-B13C-49FB-B4C9-A2A2A69C0D27}"/>
                </a:ext>
              </a:extLst>
            </xdr:cNvPr>
            <xdr:cNvSpPr txBox="1"/>
          </xdr:nvSpPr>
          <xdr:spPr>
            <a:xfrm>
              <a:off x="1017295" y="8054452"/>
              <a:ext cx="4778539" cy="893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Δείτε τη συνάρτηση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TODAY</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η οποία επιστρέφει τη σημερινή ημερομηνία. Αυτές είναι δυναμικές συναρτήσεις, συνεπώς όταν ανοίξετε το βιβλίο εργασίας αύριο, θα εμφανιστεί η αυριανή ημερομηνία. Πληκτρολογήστε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=TODAY()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στο κελί D6.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7" name="Σχήμα_βήματος" descr="1">
              <a:extLst>
                <a:ext uri="{FF2B5EF4-FFF2-40B4-BE49-F238E27FC236}">
                  <a16:creationId xmlns:a16="http://schemas.microsoft.com/office/drawing/2014/main" id="{DAFBA7DB-90FE-4D29-BEDA-99F5C45CAE41}"/>
                </a:ext>
              </a:extLst>
            </xdr:cNvPr>
            <xdr:cNvSpPr/>
          </xdr:nvSpPr>
          <xdr:spPr>
            <a:xfrm>
              <a:off x="600549" y="8012494"/>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grpSp>
      <xdr:grpSp>
        <xdr:nvGrpSpPr>
          <xdr:cNvPr id="114" name="Ομάδα_βήματος" descr="Αφαίρεση ημερομηνιών - Καταχωρήστε τα επόμενα γενέθλιά σας σε μορφή ΜΜ/ΗΗ/ΕΕ και το Excel θα σας ενημερώσει για το πλήθος ημερών που απομένουν μέχρι τότε, χρησιμοποιώντας τη συνάρτηση =D7-D6.&#10;">
            <a:extLst>
              <a:ext uri="{FF2B5EF4-FFF2-40B4-BE49-F238E27FC236}">
                <a16:creationId xmlns:a16="http://schemas.microsoft.com/office/drawing/2014/main" id="{8949AC7E-881F-4686-B2D3-0D3D90D9B1DC}"/>
              </a:ext>
            </a:extLst>
          </xdr:cNvPr>
          <xdr:cNvGrpSpPr/>
        </xdr:nvGrpSpPr>
        <xdr:grpSpPr>
          <a:xfrm>
            <a:off x="561975" y="2800354"/>
            <a:ext cx="5229225" cy="1076321"/>
            <a:chOff x="609600" y="8188934"/>
            <a:chExt cx="4977697" cy="1042995"/>
          </a:xfrm>
        </xdr:grpSpPr>
        <xdr:sp macro="" textlink="">
          <xdr:nvSpPr>
            <xdr:cNvPr id="115" name="Κείμενο_βήματος" descr="Αφαίρεση ημερομηνιών - Καταχωρήστε στο κελί D7 τα επόμενα γενέθλιά σας σε μορφή ΜΜ/ΗΗ/ΕΕ και το Excel θα σας ενημερώσει για το πλήθος ημερών που απομένουν μέχρι τότε, χρησιμοποιώντας τη συνάρτηση =D7-D6 στο κελί D8.&#10;&#10;">
              <a:extLst>
                <a:ext uri="{FF2B5EF4-FFF2-40B4-BE49-F238E27FC236}">
                  <a16:creationId xmlns:a16="http://schemas.microsoft.com/office/drawing/2014/main" id="{674AF6D9-AA9C-4D64-BAE7-B4CD50116B71}"/>
                </a:ext>
              </a:extLst>
            </xdr:cNvPr>
            <xdr:cNvSpPr txBox="1"/>
          </xdr:nvSpPr>
          <xdr:spPr>
            <a:xfrm>
              <a:off x="1017295" y="8230889"/>
              <a:ext cx="4570002" cy="1001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Αφαίρεση ημερομηνιών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Καταχωρήστε στο κελί D7 τα επόμενα γενέθλιά σας σε μορφή </a:t>
              </a:r>
              <a:r>
                <a:rPr lang="el-G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ΗΗ/ΜΜ/ΕΕ</a:t>
              </a:r>
              <a:r>
                <a:rPr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και το Excel θα σας ενημερώσει για το πλήθος ημερών που απομένουν μέχρι τότε, χρησιμοποιώντας τη συνάρτηση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=D7-D6</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στο κελί D8.</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Σχήμα_βήματος" descr="2">
              <a:extLst>
                <a:ext uri="{FF2B5EF4-FFF2-40B4-BE49-F238E27FC236}">
                  <a16:creationId xmlns:a16="http://schemas.microsoft.com/office/drawing/2014/main" id="{E34DF662-0D83-4816-83DC-20F2E0EC0120}"/>
                </a:ext>
              </a:extLst>
            </xdr:cNvPr>
            <xdr:cNvSpPr/>
          </xdr:nvSpPr>
          <xdr:spPr>
            <a:xfrm>
              <a:off x="609600" y="8188934"/>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grpSp>
      <xdr:grpSp>
        <xdr:nvGrpSpPr>
          <xdr:cNvPr id="117" name="Ομάδα_βήματος">
            <a:extLst>
              <a:ext uri="{FF2B5EF4-FFF2-40B4-BE49-F238E27FC236}">
                <a16:creationId xmlns:a16="http://schemas.microsoft.com/office/drawing/2014/main" id="{8475192F-E42A-4700-8E84-BC6112DACD7C}"/>
              </a:ext>
            </a:extLst>
          </xdr:cNvPr>
          <xdr:cNvGrpSpPr/>
        </xdr:nvGrpSpPr>
        <xdr:grpSpPr>
          <a:xfrm>
            <a:off x="561977" y="3829054"/>
            <a:ext cx="5238748" cy="1266825"/>
            <a:chOff x="627640" y="8607394"/>
            <a:chExt cx="4960743" cy="1246904"/>
          </a:xfrm>
        </xdr:grpSpPr>
        <xdr:sp macro="" textlink="">
          <xdr:nvSpPr>
            <xdr:cNvPr id="118" name="Κείμενο_βήματος" descr="Προσθήκη ημερομηνιών - Ας υποθέσουμε ότι θέλετε να μάθετε ποια ημερομηνία λήγει ένας λογαριασμός ή πότε πρέπει να επιστρέψετε ένα βιβλίο στη βιβλιοθήκη. Μπορείτε να προσθέσετε ημέρες σε μια ημερομηνία για να το μάθετε αυτό. Στο κελί D10, καταχωρήστε έναν τυχαίο αριθμό ημερών. Στο κελί D11, έχουμε προσθέσει =D6+D10 για να υπολογίσουμε την ημερομηνία που μας ενδιαφέρει.&#10;&#10;">
              <a:extLst>
                <a:ext uri="{FF2B5EF4-FFF2-40B4-BE49-F238E27FC236}">
                  <a16:creationId xmlns:a16="http://schemas.microsoft.com/office/drawing/2014/main" id="{37BB0272-2987-4A11-B2B1-9F0CA7972BC1}"/>
                </a:ext>
              </a:extLst>
            </xdr:cNvPr>
            <xdr:cNvSpPr txBox="1"/>
          </xdr:nvSpPr>
          <xdr:spPr>
            <a:xfrm>
              <a:off x="1026315" y="8649348"/>
              <a:ext cx="4562068" cy="120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Προσθήκη ημερομηνιών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Ας υποθέσουμε ότι θέλετε να μάθετε ποια ημερομηνία λήγει ένας λογαριασμός ή πότε πρέπει να επιστρέψετε ένα βιβλίο στη βιβλιοθήκη. Μπορείτε να προσθέσετε ημέρες σε μια ημερομηνία για να το μάθετε αυτό. Στο κελί D10, καταχωρήστε έναν τυχαίο αριθμό ημερών. Στο κελί D11, έχουμε προσθέσει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=D6+D10</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για να υπολογίσουμε την ημερομηνία που μας ενδιαφέρει.</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9" name="Σχήμα_βήματος" descr="3">
              <a:extLst>
                <a:ext uri="{FF2B5EF4-FFF2-40B4-BE49-F238E27FC236}">
                  <a16:creationId xmlns:a16="http://schemas.microsoft.com/office/drawing/2014/main" id="{824C0607-47BE-4C56-BBB4-6FA6522CE93B}"/>
                </a:ext>
              </a:extLst>
            </xdr:cNvPr>
            <xdr:cNvSpPr/>
          </xdr:nvSpPr>
          <xdr:spPr>
            <a:xfrm>
              <a:off x="627640" y="8607394"/>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3</a:t>
              </a:r>
            </a:p>
          </xdr:txBody>
        </xdr:sp>
      </xdr:grpSp>
    </xdr:grpSp>
    <xdr:clientData/>
  </xdr:twoCellAnchor>
  <xdr:twoCellAnchor>
    <xdr:from>
      <xdr:col>0</xdr:col>
      <xdr:colOff>342900</xdr:colOff>
      <xdr:row>23</xdr:row>
      <xdr:rowOff>133350</xdr:rowOff>
    </xdr:from>
    <xdr:to>
      <xdr:col>1</xdr:col>
      <xdr:colOff>5229225</xdr:colOff>
      <xdr:row>73</xdr:row>
      <xdr:rowOff>152400</xdr:rowOff>
    </xdr:to>
    <xdr:grpSp>
      <xdr:nvGrpSpPr>
        <xdr:cNvPr id="3" name="Ομάδα 2">
          <a:extLst>
            <a:ext uri="{FF2B5EF4-FFF2-40B4-BE49-F238E27FC236}">
              <a16:creationId xmlns:a16="http://schemas.microsoft.com/office/drawing/2014/main" id="{1795FAE7-51BD-4A4A-B2DF-46B6749784D2}"/>
            </a:ext>
          </a:extLst>
        </xdr:cNvPr>
        <xdr:cNvGrpSpPr/>
      </xdr:nvGrpSpPr>
      <xdr:grpSpPr>
        <a:xfrm>
          <a:off x="342900" y="5269230"/>
          <a:ext cx="5755005" cy="9201150"/>
          <a:chOff x="342900" y="4248150"/>
          <a:chExt cx="5734050" cy="9852705"/>
        </a:xfrm>
      </xdr:grpSpPr>
      <xdr:grpSp>
        <xdr:nvGrpSpPr>
          <xdr:cNvPr id="120" name="Ομάδα 119">
            <a:extLst>
              <a:ext uri="{FF2B5EF4-FFF2-40B4-BE49-F238E27FC236}">
                <a16:creationId xmlns:a16="http://schemas.microsoft.com/office/drawing/2014/main" id="{30906B4C-C81D-469A-8247-06F91D944EB2}"/>
              </a:ext>
            </a:extLst>
          </xdr:cNvPr>
          <xdr:cNvGrpSpPr/>
        </xdr:nvGrpSpPr>
        <xdr:grpSpPr>
          <a:xfrm>
            <a:off x="342900" y="4248150"/>
            <a:ext cx="5734050" cy="9852705"/>
            <a:chOff x="352425" y="4591050"/>
            <a:chExt cx="5734050" cy="9446873"/>
          </a:xfrm>
        </xdr:grpSpPr>
        <xdr:sp macro="" textlink="">
          <xdr:nvSpPr>
            <xdr:cNvPr id="121" name="Κείμενο_φόντου_περιήγησης" descr="Φόντο">
              <a:extLst>
                <a:ext uri="{FF2B5EF4-FFF2-40B4-BE49-F238E27FC236}">
                  <a16:creationId xmlns:a16="http://schemas.microsoft.com/office/drawing/2014/main" id="{013EE55B-07EC-4D50-A659-7ADD2D0198D2}"/>
                </a:ext>
              </a:extLst>
            </xdr:cNvPr>
            <xdr:cNvSpPr/>
          </xdr:nvSpPr>
          <xdr:spPr>
            <a:xfrm>
              <a:off x="352425" y="4591050"/>
              <a:ext cx="5734050" cy="944687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22" name="Κείμενο_κεφαλίδας_περιήγησης" descr="Συναρτήσεις ώρας">
              <a:extLst>
                <a:ext uri="{FF2B5EF4-FFF2-40B4-BE49-F238E27FC236}">
                  <a16:creationId xmlns:a16="http://schemas.microsoft.com/office/drawing/2014/main" id="{E209722A-2C8C-4791-B9C1-5101AA32AB0A}"/>
                </a:ext>
              </a:extLst>
            </xdr:cNvPr>
            <xdr:cNvSpPr txBox="1"/>
          </xdr:nvSpPr>
          <xdr:spPr>
            <a:xfrm>
              <a:off x="589309" y="4691062"/>
              <a:ext cx="5222183" cy="48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Συναρτήσεις ώρας</a:t>
              </a:r>
            </a:p>
          </xdr:txBody>
        </xdr:sp>
        <xdr:cxnSp macro="">
          <xdr:nvCxnSpPr>
            <xdr:cNvPr id="123" name="Κείμενο_γραμμής1_περιήγησης" descr="Διακοσμητική γραμμή">
              <a:extLst>
                <a:ext uri="{FF2B5EF4-FFF2-40B4-BE49-F238E27FC236}">
                  <a16:creationId xmlns:a16="http://schemas.microsoft.com/office/drawing/2014/main" id="{75A87590-4FA0-4D28-B7A3-E1F7CCD88B3B}"/>
                </a:ext>
              </a:extLst>
            </xdr:cNvPr>
            <xdr:cNvCxnSpPr>
              <a:cxnSpLocks/>
            </xdr:cNvCxnSpPr>
          </xdr:nvCxnSpPr>
          <xdr:spPr>
            <a:xfrm>
              <a:off x="589309" y="5262563"/>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Κείμενο_γραμμής2_περιήγησης" descr="Διακοσμητική γραμμή">
              <a:extLst>
                <a:ext uri="{FF2B5EF4-FFF2-40B4-BE49-F238E27FC236}">
                  <a16:creationId xmlns:a16="http://schemas.microsoft.com/office/drawing/2014/main" id="{A703583B-6374-4690-B8BC-8D6A61F4DB52}"/>
                </a:ext>
              </a:extLst>
            </xdr:cNvPr>
            <xdr:cNvCxnSpPr>
              <a:cxnSpLocks/>
            </xdr:cNvCxnSpPr>
          </xdr:nvCxnSpPr>
          <xdr:spPr>
            <a:xfrm>
              <a:off x="589309" y="13378737"/>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Κείμενο_εισαγωγής_περιήγησης" descr="Το Excel μπορεί να επιστρέψει την τρέχουσα ώρα, με βάση τις τοπικές ρυθμίσεις του υπολογιστή σας. Μπορείτε επίσης να προσθέσετε και να αφαιρέσετε ώρες. Για παράδειγμα, μπορεί να χρειαστεί να παρακολουθήσετε τις ώρες εργασίας ενός υπαλλήλου για να υπολογίσετε την αμοιβή και τις υπερωρίες του.&#10;&#10;">
              <a:extLst>
                <a:ext uri="{FF2B5EF4-FFF2-40B4-BE49-F238E27FC236}">
                  <a16:creationId xmlns:a16="http://schemas.microsoft.com/office/drawing/2014/main" id="{D8BC11B9-1B82-45F8-A69B-BA51910C6977}"/>
                </a:ext>
              </a:extLst>
            </xdr:cNvPr>
            <xdr:cNvSpPr txBox="1"/>
          </xdr:nvSpPr>
          <xdr:spPr>
            <a:xfrm>
              <a:off x="586111" y="5294307"/>
              <a:ext cx="5222183" cy="864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Το Excel μπορεί να επιστρέψει την τρέχουσα ώρα, με βάση τις τοπικές ρυθμίσεις του υπολογιστή σας. Μπορείτε επίσης να προσθέσετε και να αφαιρέσετε ώρες. Για παράδειγμα, μπορεί να χρειαστεί να παρακολουθήσετε τις ώρες εργασίας ενός υπαλλήλου για να υπολογίσετε την αμοιβή και τις υπερωρίες του.</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26" name="Ομάδα 125">
              <a:extLst>
                <a:ext uri="{FF2B5EF4-FFF2-40B4-BE49-F238E27FC236}">
                  <a16:creationId xmlns:a16="http://schemas.microsoft.com/office/drawing/2014/main" id="{51E7C080-AEB7-4E6C-8D70-3BBDC2303676}"/>
                </a:ext>
              </a:extLst>
            </xdr:cNvPr>
            <xdr:cNvGrpSpPr/>
          </xdr:nvGrpSpPr>
          <xdr:grpSpPr>
            <a:xfrm>
              <a:off x="581025" y="6255639"/>
              <a:ext cx="5314949" cy="7021650"/>
              <a:chOff x="7200900" y="1302639"/>
              <a:chExt cx="5314949" cy="7021650"/>
            </a:xfrm>
          </xdr:grpSpPr>
          <xdr:grpSp>
            <xdr:nvGrpSpPr>
              <xdr:cNvPr id="127" name="Ομάδα_βήματος">
                <a:extLst>
                  <a:ext uri="{FF2B5EF4-FFF2-40B4-BE49-F238E27FC236}">
                    <a16:creationId xmlns:a16="http://schemas.microsoft.com/office/drawing/2014/main" id="{AAE10329-58E6-4043-B19B-2070B24369C8}"/>
                  </a:ext>
                </a:extLst>
              </xdr:cNvPr>
              <xdr:cNvGrpSpPr/>
            </xdr:nvGrpSpPr>
            <xdr:grpSpPr>
              <a:xfrm>
                <a:off x="7200900" y="1302639"/>
                <a:ext cx="5314949" cy="917806"/>
                <a:chOff x="495420" y="7970139"/>
                <a:chExt cx="5309531" cy="917806"/>
              </a:xfrm>
            </xdr:grpSpPr>
            <xdr:sp macro="" textlink="">
              <xdr:nvSpPr>
                <xdr:cNvPr id="149" name="Κείμενο_βήματος" descr="Στο κελί D28, πληκτρολογήστε =NOW() για να επιστραφεί η τρέχουσα ώρα, η οποία θα ενημερώνεται κάθε φορά που το Excel εκτελεί τον υπολογισμό. Αν θέλετε να αλλάξετε τη μορφή της ώρας, πατήστε Ctrl+1 &gt; Αριθμός &gt; Ώρα &gt; Επιλέξτε τη μορφή που θέλετε.&#10;&#10;&#10;&#10;">
                  <a:extLst>
                    <a:ext uri="{FF2B5EF4-FFF2-40B4-BE49-F238E27FC236}">
                      <a16:creationId xmlns:a16="http://schemas.microsoft.com/office/drawing/2014/main" id="{E9EDD045-804A-43D1-9571-BDF7D36C6FD0}"/>
                    </a:ext>
                  </a:extLst>
                </xdr:cNvPr>
                <xdr:cNvSpPr txBox="1"/>
              </xdr:nvSpPr>
              <xdr:spPr>
                <a:xfrm>
                  <a:off x="918155" y="8012098"/>
                  <a:ext cx="4886796" cy="875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Στο κελί D28, πληκτρολογήστε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για να επιστραφεί η τρέχουσα ώρα, η οποία θα ενημερώνεται κάθε φορά που το Excel εκτελεί τον υπολογισμό. Αν θέλετε να αλλάξετε τη μορφή της ώρας, πατήστε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Αριθμός</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Ώρα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Επιλέξτε τη μορφή που θέλετε.</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50" name="Σχήμα_βήματος" descr="1">
                  <a:extLst>
                    <a:ext uri="{FF2B5EF4-FFF2-40B4-BE49-F238E27FC236}">
                      <a16:creationId xmlns:a16="http://schemas.microsoft.com/office/drawing/2014/main" id="{43143942-F7A9-4AD3-81E2-7C90A9BD32F5}"/>
                    </a:ext>
                  </a:extLst>
                </xdr:cNvPr>
                <xdr:cNvSpPr/>
              </xdr:nvSpPr>
              <xdr:spPr>
                <a:xfrm>
                  <a:off x="495420" y="7970139"/>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grpSp>
          <xdr:grpSp>
            <xdr:nvGrpSpPr>
              <xdr:cNvPr id="128" name="Ομάδα_βήματος">
                <a:extLst>
                  <a:ext uri="{FF2B5EF4-FFF2-40B4-BE49-F238E27FC236}">
                    <a16:creationId xmlns:a16="http://schemas.microsoft.com/office/drawing/2014/main" id="{FCFD70FD-C355-4B74-9752-B828C322CD76}"/>
                  </a:ext>
                </a:extLst>
              </xdr:cNvPr>
              <xdr:cNvGrpSpPr/>
            </xdr:nvGrpSpPr>
            <xdr:grpSpPr>
              <a:xfrm>
                <a:off x="7200900" y="2220268"/>
                <a:ext cx="5159775" cy="1652908"/>
                <a:chOff x="525612" y="7779508"/>
                <a:chExt cx="5511381" cy="1582113"/>
              </a:xfrm>
            </xdr:grpSpPr>
            <xdr:sp macro="" textlink="">
              <xdr:nvSpPr>
                <xdr:cNvPr id="147" name="Κείμενο_βήματος" descr="Υπολογισμός πλήθους ωρών μεταξύ χρονικών στιγμών - Στο κελί D36 καταχωρήσαμε =((D35-D32)-(D34-D33))*24, το οποίο υπολογίζει τις ώρες έναρξης και λήξης εργασίας κάποιου υπαλλήλου και αφαιρεί το χρονικό διάστημα του μεσημεριανού διαλείμματος. Το *24 στο τέλος του τύπου μετατρέπει το δεκαδικό τμήμα της ημέρας που το Excel χρησιμοποιεί για τις ώρες. Ωστόσο, θα χρειαστεί να μορφοποιήσετε το κελί ως αριθμό. Για να το κάνετε αυτό, επιλέξτε Κεντρική &gt; Μορφοποίηση &gt; Κελιά (Ctrl+1) &gt; Αριθμός &gt; Αριθμός &gt; 2 δεκαδικοί.&#10;&#10;&#10;">
                  <a:extLst>
                    <a:ext uri="{FF2B5EF4-FFF2-40B4-BE49-F238E27FC236}">
                      <a16:creationId xmlns:a16="http://schemas.microsoft.com/office/drawing/2014/main" id="{0EFBDF0F-AC77-476D-A83B-91831148AC0B}"/>
                    </a:ext>
                  </a:extLst>
                </xdr:cNvPr>
                <xdr:cNvSpPr txBox="1"/>
              </xdr:nvSpPr>
              <xdr:spPr>
                <a:xfrm>
                  <a:off x="977615" y="7819454"/>
                  <a:ext cx="5059378" cy="1542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Υπολογισμός πλήθους ωρών μεταξύ χρονικών στιγμών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Στο κελί D36 καταχωρήσαμε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=((D35-D32)-(D34-D33))*24</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το οποίο υπολογίζει τις ώρες έναρξης και λήξης εργασίας κάποιου υπαλλήλου και αφαιρεί το χρονικό διάστημα του μεσημεριανού διαλείμματος. Το *24 στο τέλος του τύπου μετατρέπει το δεκαδικό τμήμα της ημέρας που το Excel χρησιμοποιεί για τις ώρες. Ωστόσο, θα χρειαστεί να μορφοποιήσετε το κελί ως αριθμό. Για να το κάνετε αυτό, επιλέξτε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Κεντρική</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Μορφοποίηση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Κελιά</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Αριθμός</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Αριθμός</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2 δεκαδικοί.</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8" name="Σχήμα_βήματος" descr="2">
                  <a:extLst>
                    <a:ext uri="{FF2B5EF4-FFF2-40B4-BE49-F238E27FC236}">
                      <a16:creationId xmlns:a16="http://schemas.microsoft.com/office/drawing/2014/main" id="{01C2BD5A-43C6-4B2A-81C9-44F9293E1619}"/>
                    </a:ext>
                  </a:extLst>
                </xdr:cNvPr>
                <xdr:cNvSpPr/>
              </xdr:nvSpPr>
              <xdr:spPr>
                <a:xfrm>
                  <a:off x="525612" y="7779508"/>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grpSp>
          <xdr:grpSp>
            <xdr:nvGrpSpPr>
              <xdr:cNvPr id="129" name="Ομάδα_βήματος">
                <a:extLst>
                  <a:ext uri="{FF2B5EF4-FFF2-40B4-BE49-F238E27FC236}">
                    <a16:creationId xmlns:a16="http://schemas.microsoft.com/office/drawing/2014/main" id="{37BDA65B-35DA-46DF-B41B-4F13939916CE}"/>
                  </a:ext>
                </a:extLst>
              </xdr:cNvPr>
              <xdr:cNvGrpSpPr/>
            </xdr:nvGrpSpPr>
            <xdr:grpSpPr>
              <a:xfrm>
                <a:off x="7200900" y="3880615"/>
                <a:ext cx="5159775" cy="1279070"/>
                <a:chOff x="525612" y="8112076"/>
                <a:chExt cx="5511381" cy="1224286"/>
              </a:xfrm>
            </xdr:grpSpPr>
            <xdr:sp macro="" textlink="">
              <xdr:nvSpPr>
                <xdr:cNvPr id="145" name="Κείμενο_βήματος" descr="Αν αυτός ο τύπος μπορούσε να μιλήσει, θα έλεγε &quot;Αφαίρεσε την ώρα λήξης εργασίας από την ώρα έναρξης εργασίας, στη συνέχεια αφαίρεσε τις ώρες λήξης/έναρξης μεσημεριανού διαλείμματος και πολλαπλασίασε επί 24 για να μετατρέψεις τον κλασματικό χρόνο του Excel σε ώρες&quot;, ή αλλιώς =((Ώρα έναρξης εργασίας - Ώρα λήξης εργασίας)-(Ώρα έναρξης διαλείμματος - Ώρα λήξης διαλείμματος))*24.">
                  <a:extLst>
                    <a:ext uri="{FF2B5EF4-FFF2-40B4-BE49-F238E27FC236}">
                      <a16:creationId xmlns:a16="http://schemas.microsoft.com/office/drawing/2014/main" id="{48EA3D5E-AB73-4DC6-A8F8-8EECF1D29572}"/>
                    </a:ext>
                  </a:extLst>
                </xdr:cNvPr>
                <xdr:cNvSpPr txBox="1"/>
              </xdr:nvSpPr>
              <xdr:spPr>
                <a:xfrm>
                  <a:off x="977615" y="8152022"/>
                  <a:ext cx="5059378" cy="1184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Αν αυτός ο τύπος μπορούσε να μιλήσει, θα έλεγε "Αφαίρεσε την ώρα λήξης εργασίας από την ώρα έναρξης εργασίας, στη συνέχεια αφαίρεσε τις ώρες λήξης/έναρξης μεσημεριανού διαλείμματος και πολλαπλασίασε επί 24 για να μετατρέψεις τον κλασματικό χρόνο του Excel σε ώρες", ή αλλιώς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=((Ώρα έναρξης εργασίας - Ώρα λήξης εργασίας)-(Ώρα έναρξης διαλείμματος - Ώρα λήξης διαλείμματος))*24.</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6" name="Σχήμα_βήματος" descr="3">
                  <a:extLst>
                    <a:ext uri="{FF2B5EF4-FFF2-40B4-BE49-F238E27FC236}">
                      <a16:creationId xmlns:a16="http://schemas.microsoft.com/office/drawing/2014/main" id="{A80445FC-915C-4C80-84C7-4F5844E68106}"/>
                    </a:ext>
                  </a:extLst>
                </xdr:cNvPr>
                <xdr:cNvSpPr/>
              </xdr:nvSpPr>
              <xdr:spPr>
                <a:xfrm>
                  <a:off x="525612" y="8112076"/>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3</a:t>
                  </a:r>
                </a:p>
              </xdr:txBody>
            </xdr:sp>
          </xdr:grpSp>
          <xdr:grpSp>
            <xdr:nvGrpSpPr>
              <xdr:cNvPr id="130" name="Ομάδα 129">
                <a:extLst>
                  <a:ext uri="{FF2B5EF4-FFF2-40B4-BE49-F238E27FC236}">
                    <a16:creationId xmlns:a16="http://schemas.microsoft.com/office/drawing/2014/main" id="{DF713144-AD4F-445E-9EBF-373B4699DB59}"/>
                  </a:ext>
                </a:extLst>
              </xdr:cNvPr>
              <xdr:cNvGrpSpPr/>
            </xdr:nvGrpSpPr>
            <xdr:grpSpPr>
              <a:xfrm>
                <a:off x="7858134" y="5197244"/>
                <a:ext cx="4371970" cy="3127045"/>
                <a:chOff x="7777163" y="5182968"/>
                <a:chExt cx="4653382" cy="2966871"/>
              </a:xfrm>
            </xdr:grpSpPr>
            <xdr:sp macro="" textlink="">
              <xdr:nvSpPr>
                <xdr:cNvPr id="131" name="Κάτω_άγκιστρο_τύπου">
                  <a:extLst>
                    <a:ext uri="{FF2B5EF4-FFF2-40B4-BE49-F238E27FC236}">
                      <a16:creationId xmlns:a16="http://schemas.microsoft.com/office/drawing/2014/main" id="{A3F3B087-00D2-476D-AC4C-EB3A04318A49}"/>
                    </a:ext>
                  </a:extLst>
                </xdr:cNvPr>
                <xdr:cNvSpPr/>
              </xdr:nvSpPr>
              <xdr:spPr>
                <a:xfrm rot="16200000">
                  <a:off x="8913239" y="6237128"/>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32" name="Πάνω_άγκιστρο_τύπου">
                  <a:extLst>
                    <a:ext uri="{FF2B5EF4-FFF2-40B4-BE49-F238E27FC236}">
                      <a16:creationId xmlns:a16="http://schemas.microsoft.com/office/drawing/2014/main" id="{7C65B1CB-F7F0-4F37-A997-175F5CFFD7C0}"/>
                    </a:ext>
                  </a:extLst>
                </xdr:cNvPr>
                <xdr:cNvSpPr/>
              </xdr:nvSpPr>
              <xdr:spPr>
                <a:xfrm rot="5400000">
                  <a:off x="11358056" y="5632389"/>
                  <a:ext cx="478111" cy="4953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3" name="Πάνω_άγκιστρο_τύπου">
                  <a:extLst>
                    <a:ext uri="{FF2B5EF4-FFF2-40B4-BE49-F238E27FC236}">
                      <a16:creationId xmlns:a16="http://schemas.microsoft.com/office/drawing/2014/main" id="{CF6D3514-478A-4DBA-A8E4-F612350013B5}"/>
                    </a:ext>
                  </a:extLst>
                </xdr:cNvPr>
                <xdr:cNvSpPr/>
              </xdr:nvSpPr>
              <xdr:spPr>
                <a:xfrm rot="5400000">
                  <a:off x="8247252" y="5619374"/>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4" name="Κείμενο_τύπου" descr="=((D35-D32)-(D34-D33))*24&#10;">
                  <a:extLst>
                    <a:ext uri="{FF2B5EF4-FFF2-40B4-BE49-F238E27FC236}">
                      <a16:creationId xmlns:a16="http://schemas.microsoft.com/office/drawing/2014/main" id="{6009CED5-1433-4E1F-B008-D29EAE95FC7A}"/>
                    </a:ext>
                  </a:extLst>
                </xdr:cNvPr>
                <xdr:cNvSpPr txBox="1"/>
              </xdr:nvSpPr>
              <xdr:spPr>
                <a:xfrm>
                  <a:off x="7777163" y="6026745"/>
                  <a:ext cx="4181475" cy="336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l" sz="2000">
                      <a:solidFill>
                        <a:srgbClr val="000000"/>
                      </a:solidFill>
                      <a:effectLst/>
                      <a:latin typeface="Courier New" panose="02070309020205020404" pitchFamily="49" charset="0"/>
                      <a:ea typeface="Times New Roman" panose="02020603050405020304" pitchFamily="18" charset="0"/>
                    </a:rPr>
                    <a:t>=((D35-D32)-(D34-D33))*24</a:t>
                  </a:r>
                  <a:endParaRPr lang="en-US" sz="2000">
                    <a:effectLst/>
                    <a:latin typeface="Times New Roman" panose="02020603050405020304" pitchFamily="18" charset="0"/>
                    <a:ea typeface="Times New Roman" panose="02020603050405020304" pitchFamily="18" charset="0"/>
                  </a:endParaRPr>
                </a:p>
              </xdr:txBody>
            </xdr:sp>
            <xdr:sp macro="" textlink="">
              <xdr:nvSpPr>
                <xdr:cNvPr id="135" name="Κείμενο_επάνω_επεξήγησης_τύπου" descr="Ώρα λήξης εργασίας&#10;&#10;">
                  <a:extLst>
                    <a:ext uri="{FF2B5EF4-FFF2-40B4-BE49-F238E27FC236}">
                      <a16:creationId xmlns:a16="http://schemas.microsoft.com/office/drawing/2014/main" id="{9F9E3A72-C781-4703-B4D3-DB7F87F8E5A1}"/>
                    </a:ext>
                  </a:extLst>
                </xdr:cNvPr>
                <xdr:cNvSpPr txBox="1">
                  <a:spLocks noChangeArrowheads="1"/>
                </xdr:cNvSpPr>
              </xdr:nvSpPr>
              <xdr:spPr bwMode="auto">
                <a:xfrm>
                  <a:off x="8039714" y="5343338"/>
                  <a:ext cx="893188" cy="41004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Ώρα λήξης εργασίας</a:t>
                  </a:r>
                </a:p>
              </xdr:txBody>
            </xdr:sp>
            <xdr:sp macro="" textlink="">
              <xdr:nvSpPr>
                <xdr:cNvPr id="136" name="Κείμενο_επάνω_επεξήγησης_τύπου" descr="*24 για μετατροπή της κλασματικής ημέρας του Excel σε ώρες&#10;&#10;">
                  <a:extLst>
                    <a:ext uri="{FF2B5EF4-FFF2-40B4-BE49-F238E27FC236}">
                      <a16:creationId xmlns:a16="http://schemas.microsoft.com/office/drawing/2014/main" id="{2C1C0812-CC81-4B65-BB0C-BE1F6D5C5B38}"/>
                    </a:ext>
                  </a:extLst>
                </xdr:cNvPr>
                <xdr:cNvSpPr txBox="1">
                  <a:spLocks noChangeArrowheads="1"/>
                </xdr:cNvSpPr>
              </xdr:nvSpPr>
              <xdr:spPr bwMode="auto">
                <a:xfrm>
                  <a:off x="10763670" y="5187944"/>
                  <a:ext cx="1666875" cy="572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*24 για μετατροπή της κλασματικής ημέρας του Excel σε ώρες</a:t>
                  </a:r>
                </a:p>
              </xdr:txBody>
            </xdr:sp>
            <xdr:sp macro="" textlink="">
              <xdr:nvSpPr>
                <xdr:cNvPr id="137" name="Κείμενο_κάτω_επεξήγησης_τύπου" descr="Ώρα έναρξης εργασίας&#10;">
                  <a:extLst>
                    <a:ext uri="{FF2B5EF4-FFF2-40B4-BE49-F238E27FC236}">
                      <a16:creationId xmlns:a16="http://schemas.microsoft.com/office/drawing/2014/main" id="{5E5338FF-C2B1-4DA0-AE11-AC6DC9A18383}"/>
                    </a:ext>
                  </a:extLst>
                </xdr:cNvPr>
                <xdr:cNvSpPr txBox="1">
                  <a:spLocks noChangeArrowheads="1"/>
                </xdr:cNvSpPr>
              </xdr:nvSpPr>
              <xdr:spPr bwMode="auto">
                <a:xfrm>
                  <a:off x="8591292" y="6587861"/>
                  <a:ext cx="1112100" cy="421556"/>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Ώρα έναρξης εργασίας</a:t>
                  </a:r>
                </a:p>
              </xdr:txBody>
            </xdr:sp>
            <xdr:sp macro="" textlink="">
              <xdr:nvSpPr>
                <xdr:cNvPr id="138" name="Κάτω_άγκιστρο_τύπου">
                  <a:extLst>
                    <a:ext uri="{FF2B5EF4-FFF2-40B4-BE49-F238E27FC236}">
                      <a16:creationId xmlns:a16="http://schemas.microsoft.com/office/drawing/2014/main" id="{A4A9F5A5-EF16-4EE5-91AA-7223F0B363A9}"/>
                    </a:ext>
                  </a:extLst>
                </xdr:cNvPr>
                <xdr:cNvSpPr/>
              </xdr:nvSpPr>
              <xdr:spPr>
                <a:xfrm rot="16200000">
                  <a:off x="10541562" y="6251405"/>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39" name="Πάνω_άγκιστρο_τύπου">
                  <a:extLst>
                    <a:ext uri="{FF2B5EF4-FFF2-40B4-BE49-F238E27FC236}">
                      <a16:creationId xmlns:a16="http://schemas.microsoft.com/office/drawing/2014/main" id="{E9FAA5E1-CE6E-4068-9309-7BEC7468CAD9}"/>
                    </a:ext>
                  </a:extLst>
                </xdr:cNvPr>
                <xdr:cNvSpPr/>
              </xdr:nvSpPr>
              <xdr:spPr>
                <a:xfrm rot="5400000">
                  <a:off x="9870149" y="5633650"/>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0" name="Κείμενο_επάνω_επεξήγησης_τύπου" descr="Ώρα λήξης μεσημεριανού διαλείμματος&#10;">
                  <a:extLst>
                    <a:ext uri="{FF2B5EF4-FFF2-40B4-BE49-F238E27FC236}">
                      <a16:creationId xmlns:a16="http://schemas.microsoft.com/office/drawing/2014/main" id="{AC3DD593-CF51-4FD3-853B-AF9786C1FA03}"/>
                    </a:ext>
                  </a:extLst>
                </xdr:cNvPr>
                <xdr:cNvSpPr txBox="1">
                  <a:spLocks noChangeArrowheads="1"/>
                </xdr:cNvSpPr>
              </xdr:nvSpPr>
              <xdr:spPr bwMode="auto">
                <a:xfrm>
                  <a:off x="9505295" y="5182968"/>
                  <a:ext cx="1201769" cy="57245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Ώρα λήξης</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a:t>
                  </a:r>
                  <a:r>
                    <a:rPr lang="el" sz="1100">
                      <a:effectLst/>
                      <a:latin typeface="Calibri" panose="020F0502020204030204" pitchFamily="34" charset="0"/>
                      <a:ea typeface="Calibri" panose="020F0502020204030204" pitchFamily="34" charset="0"/>
                      <a:cs typeface="Times New Roman" panose="02020603050405020304" pitchFamily="18" charset="0"/>
                    </a:rPr>
                    <a:t>μεσημεριανού διαλείμματος</a:t>
                  </a:r>
                </a:p>
              </xdr:txBody>
            </xdr:sp>
            <xdr:sp macro="" textlink="">
              <xdr:nvSpPr>
                <xdr:cNvPr id="141" name="Κείμενο_κάτω_επεξήγησης_τύπου" descr="Ώρα έναρξης μεσημεριανού διαλείμματος&#10;&#10;">
                  <a:extLst>
                    <a:ext uri="{FF2B5EF4-FFF2-40B4-BE49-F238E27FC236}">
                      <a16:creationId xmlns:a16="http://schemas.microsoft.com/office/drawing/2014/main" id="{B855D0A5-2977-4D62-AD0B-843A0716AFBA}"/>
                    </a:ext>
                  </a:extLst>
                </xdr:cNvPr>
                <xdr:cNvSpPr txBox="1">
                  <a:spLocks noChangeArrowheads="1"/>
                </xdr:cNvSpPr>
              </xdr:nvSpPr>
              <xdr:spPr bwMode="auto">
                <a:xfrm>
                  <a:off x="9779767" y="6584317"/>
                  <a:ext cx="1991797" cy="420923"/>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Ώρα έναρξης μεσημεριανού διαλείμματος</a:t>
                  </a:r>
                </a:p>
              </xdr:txBody>
            </xdr:sp>
            <xdr:sp macro="" textlink="">
              <xdr:nvSpPr>
                <xdr:cNvPr id="142" name="Κάτω_άγκιστρο_τύπου">
                  <a:extLst>
                    <a:ext uri="{FF2B5EF4-FFF2-40B4-BE49-F238E27FC236}">
                      <a16:creationId xmlns:a16="http://schemas.microsoft.com/office/drawing/2014/main" id="{5250274B-2899-460D-B59C-3A1662F7E28C}"/>
                    </a:ext>
                  </a:extLst>
                </xdr:cNvPr>
                <xdr:cNvSpPr/>
              </xdr:nvSpPr>
              <xdr:spPr>
                <a:xfrm rot="16200000">
                  <a:off x="8659277" y="6651561"/>
                  <a:ext cx="478110" cy="123825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43" name="Κάτω_άγκιστρο_τύπου">
                  <a:extLst>
                    <a:ext uri="{FF2B5EF4-FFF2-40B4-BE49-F238E27FC236}">
                      <a16:creationId xmlns:a16="http://schemas.microsoft.com/office/drawing/2014/main" id="{1D36D39A-C164-4F79-A807-42C3A0A9EA22}"/>
                    </a:ext>
                  </a:extLst>
                </xdr:cNvPr>
                <xdr:cNvSpPr/>
              </xdr:nvSpPr>
              <xdr:spPr>
                <a:xfrm rot="16200000">
                  <a:off x="10208905" y="6646802"/>
                  <a:ext cx="478110" cy="123825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44" name="Κείμενο_κάτω_επεξήγησης_τύπου" descr="Οι εσωτερικές παρενθέσεις () εξασφαλίζουν ότι το Excel υπολογίζει ξεχωριστά αυτά τα τμήματα του τύπου. Οι εξωτερικές παρενθέσεις εξασφαλίζουν ότι το Excel πολλαπλασιάζει το τελικό εσωτερικό αποτέλεσμα επί 24.&#10;&#10;">
                  <a:extLst>
                    <a:ext uri="{FF2B5EF4-FFF2-40B4-BE49-F238E27FC236}">
                      <a16:creationId xmlns:a16="http://schemas.microsoft.com/office/drawing/2014/main" id="{791ADF03-B2CC-43DD-B52D-595B3D32B386}"/>
                    </a:ext>
                  </a:extLst>
                </xdr:cNvPr>
                <xdr:cNvSpPr txBox="1">
                  <a:spLocks noChangeArrowheads="1"/>
                </xdr:cNvSpPr>
              </xdr:nvSpPr>
              <xdr:spPr bwMode="auto">
                <a:xfrm>
                  <a:off x="7977201" y="7399574"/>
                  <a:ext cx="4167174" cy="75026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indent="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Οι εσωτερικές παρενθέσεις () εξασφαλίζουν ότι το Excel υπολογίζει ξεχωριστά αυτά τα τμήματα του τύπου. Οι εξωτερικές παρενθέσεις εξασφαλίζουν ότι το Excel πολλαπλασιάζει</a:t>
                  </a:r>
                  <a:r>
                    <a:rPr lang="el" sz="1100" baseline="0">
                      <a:effectLst/>
                      <a:latin typeface="Calibri" panose="020F0502020204030204" pitchFamily="34" charset="0"/>
                      <a:ea typeface="Calibri" panose="020F0502020204030204" pitchFamily="34" charset="0"/>
                      <a:cs typeface="Times New Roman" panose="02020603050405020304" pitchFamily="18" charset="0"/>
                    </a:rPr>
                    <a:t> το τελικό εσωτερικό αποτέλεσμα επί 24.</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grpSp>
      <xdr:sp macro="" textlink="">
        <xdr:nvSpPr>
          <xdr:cNvPr id="151" name="ΚουμπίΠροηγούμενο" descr="Επιστροφή στο προηγούμενο φύλλο">
            <a:hlinkClick xmlns:r="http://schemas.openxmlformats.org/officeDocument/2006/relationships" r:id="rId3" tooltip="Κάντε κλικ εδώ για να επιστρέψετε στο προηγούμενο φύλλο"/>
            <a:extLst>
              <a:ext uri="{FF2B5EF4-FFF2-40B4-BE49-F238E27FC236}">
                <a16:creationId xmlns:a16="http://schemas.microsoft.com/office/drawing/2014/main" id="{FCEE4E56-0B89-4F5D-A0A7-90EECC03D116}"/>
              </a:ext>
            </a:extLst>
          </xdr:cNvPr>
          <xdr:cNvSpPr/>
        </xdr:nvSpPr>
        <xdr:spPr>
          <a:xfrm flipH="1">
            <a:off x="609600" y="13563956"/>
            <a:ext cx="140400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sp macro="" textlink="">
        <xdr:nvSpPr>
          <xdr:cNvPr id="152" name="ΚουμπίΕπόμενο" descr="Μετακίνηση στο επόμενο φύλλο">
            <a:hlinkClick xmlns:r="http://schemas.openxmlformats.org/officeDocument/2006/relationships" r:id="rId4" tooltip="Κάντε κλικ εδώ για να προχωρήσετε στο επόμενο φύλλο"/>
            <a:extLst>
              <a:ext uri="{FF2B5EF4-FFF2-40B4-BE49-F238E27FC236}">
                <a16:creationId xmlns:a16="http://schemas.microsoft.com/office/drawing/2014/main" id="{892C894D-1A63-4276-98DF-57872191F092}"/>
              </a:ext>
            </a:extLst>
          </xdr:cNvPr>
          <xdr:cNvSpPr/>
        </xdr:nvSpPr>
        <xdr:spPr>
          <a:xfrm>
            <a:off x="4532361" y="13563959"/>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grpSp>
    <xdr:clientData/>
  </xdr:twoCellAnchor>
  <xdr:absoluteAnchor>
    <xdr:pos x="7448550" y="10191966"/>
    <xdr:ext cx="3371849" cy="1609507"/>
    <xdr:grpSp>
      <xdr:nvGrpSpPr>
        <xdr:cNvPr id="153" name="Ομάδα 152">
          <a:extLst>
            <a:ext uri="{FF2B5EF4-FFF2-40B4-BE49-F238E27FC236}">
              <a16:creationId xmlns:a16="http://schemas.microsoft.com/office/drawing/2014/main" id="{5099300F-1CF9-4951-9904-72E39FABE751}"/>
            </a:ext>
          </a:extLst>
        </xdr:cNvPr>
        <xdr:cNvGrpSpPr/>
      </xdr:nvGrpSpPr>
      <xdr:grpSpPr>
        <a:xfrm>
          <a:off x="7448550" y="10191966"/>
          <a:ext cx="3371849" cy="1609507"/>
          <a:chOff x="6391275" y="8518159"/>
          <a:chExt cx="3371849" cy="1454516"/>
        </a:xfrm>
      </xdr:grpSpPr>
      <xdr:sp macro="" textlink="">
        <xdr:nvSpPr>
          <xdr:cNvPr id="154" name="Βήμα" descr="ΚΑΛΟ ΕΙΝΑΙ ΝΑ ΓΝΩΡΙΖΕΤΕ&#10;Μπορείτε να χρησιμοποιήσετε συντομεύσεις πληκτρολογίου για να εισαγάγετε ημερομηνίες και ώρες που δεν θα αλλάζουν συνεχώς:&#10;&#10;Ημερομηνία - Ctl+; &#10;Ώρα - Ctrl+Shift+:&#10;">
            <a:extLst>
              <a:ext uri="{FF2B5EF4-FFF2-40B4-BE49-F238E27FC236}">
                <a16:creationId xmlns:a16="http://schemas.microsoft.com/office/drawing/2014/main" id="{B34ACC4B-6898-43D7-8CE0-22EF795B1C15}"/>
              </a:ext>
            </a:extLst>
          </xdr:cNvPr>
          <xdr:cNvSpPr txBox="1"/>
        </xdr:nvSpPr>
        <xdr:spPr>
          <a:xfrm>
            <a:off x="6637023" y="8769732"/>
            <a:ext cx="3126101" cy="1202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ΚΑΛΟ ΕΙΝΑΙ ΝΑ ΓΝΩΡΙΖΕΤΕ</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l" sz="1100" b="0" i="0" kern="1200" baseline="0">
                <a:solidFill>
                  <a:schemeClr val="dk1"/>
                </a:solidFill>
                <a:effectLst/>
                <a:latin typeface="+mn-lt"/>
                <a:ea typeface="+mn-ea"/>
                <a:cs typeface="+mn-cs"/>
              </a:rPr>
              <a:t>Μπορείτε να χρησιμοποιήσετε συντομεύσεις πληκτρολογίου για να εισαγάγετε ημερομηνίες και ώρες που δεν θα αλλάζουν συνεχώς:</a:t>
            </a:r>
          </a:p>
          <a:p>
            <a:pPr algn="ctr" rtl="0" eaLnBrk="1" fontAlgn="auto" latinLnBrk="0" hangingPunct="1"/>
            <a:endParaRPr lang="en-US" sz="1100" b="0" i="0" kern="1200" baseline="0">
              <a:solidFill>
                <a:schemeClr val="dk1"/>
              </a:solidFill>
              <a:effectLst/>
              <a:latin typeface="+mn-lt"/>
              <a:ea typeface="+mn-ea"/>
              <a:cs typeface="+mn-cs"/>
            </a:endParaRPr>
          </a:p>
          <a:p>
            <a:pPr algn="ctr" rtl="0" eaLnBrk="1" fontAlgn="auto" latinLnBrk="0" hangingPunct="1"/>
            <a:r>
              <a:rPr lang="el" sz="1100" b="0" i="0" kern="1200" baseline="0">
                <a:solidFill>
                  <a:schemeClr val="dk1"/>
                </a:solidFill>
                <a:effectLst/>
                <a:latin typeface="+mn-lt"/>
                <a:ea typeface="+mn-ea"/>
                <a:cs typeface="+mn-cs"/>
              </a:rPr>
              <a:t>Ημερομηνία - </a:t>
            </a:r>
            <a:r>
              <a:rPr lang="el" sz="1100" b="1" i="0" kern="1200" baseline="0">
                <a:solidFill>
                  <a:schemeClr val="dk1"/>
                </a:solidFill>
                <a:effectLst/>
                <a:latin typeface="+mn-lt"/>
                <a:ea typeface="+mn-ea"/>
                <a:cs typeface="+mn-cs"/>
              </a:rPr>
              <a:t>Ct</a:t>
            </a:r>
            <a:r>
              <a:rPr lang="en-US" sz="1100" b="1" i="0" kern="1200" baseline="0">
                <a:solidFill>
                  <a:schemeClr val="dk1"/>
                </a:solidFill>
                <a:effectLst/>
                <a:latin typeface="+mn-lt"/>
                <a:ea typeface="+mn-ea"/>
                <a:cs typeface="+mn-cs"/>
              </a:rPr>
              <a:t>r</a:t>
            </a:r>
            <a:r>
              <a:rPr lang="el" sz="1100" b="1" i="0" kern="1200" baseline="0">
                <a:solidFill>
                  <a:schemeClr val="dk1"/>
                </a:solidFill>
                <a:effectLst/>
                <a:latin typeface="+mn-lt"/>
                <a:ea typeface="+mn-ea"/>
                <a:cs typeface="+mn-cs"/>
              </a:rPr>
              <a:t>l</a:t>
            </a:r>
            <a:r>
              <a:rPr lang="en-US" sz="1100" b="1" i="0" kern="1200" baseline="0">
                <a:solidFill>
                  <a:schemeClr val="dk1"/>
                </a:solidFill>
                <a:effectLst/>
                <a:latin typeface="+mn-lt"/>
                <a:ea typeface="+mn-ea"/>
                <a:cs typeface="+mn-cs"/>
              </a:rPr>
              <a:t>+</a:t>
            </a:r>
            <a:r>
              <a:rPr lang="el" sz="1100" b="1" i="0" kern="1200" baseline="0">
                <a:solidFill>
                  <a:schemeClr val="dk1"/>
                </a:solidFill>
                <a:effectLst/>
                <a:latin typeface="+mn-lt"/>
                <a:ea typeface="+mn-ea"/>
                <a:cs typeface="+mn-cs"/>
              </a:rPr>
              <a:t>;</a:t>
            </a:r>
            <a:r>
              <a:rPr lang="el" sz="1100" b="0" i="0" kern="1200" baseline="0">
                <a:solidFill>
                  <a:schemeClr val="dk1"/>
                </a:solidFill>
                <a:effectLst/>
                <a:latin typeface="+mn-lt"/>
                <a:ea typeface="+mn-ea"/>
                <a:cs typeface="+mn-cs"/>
              </a:rPr>
              <a:t> </a:t>
            </a:r>
          </a:p>
          <a:p>
            <a:pPr algn="ctr" rtl="0" eaLnBrk="1" fontAlgn="auto" latinLnBrk="0" hangingPunct="1"/>
            <a:r>
              <a:rPr lang="el" sz="1100" b="0" i="0" kern="1200" baseline="0">
                <a:solidFill>
                  <a:schemeClr val="dk1"/>
                </a:solidFill>
                <a:effectLst/>
                <a:latin typeface="+mn-lt"/>
                <a:ea typeface="+mn-ea"/>
                <a:cs typeface="+mn-cs"/>
              </a:rPr>
              <a:t>Ώρα - </a:t>
            </a:r>
            <a:r>
              <a:rPr lang="el" sz="1100" b="1" i="0" kern="1200" baseline="0">
                <a:solidFill>
                  <a:schemeClr val="dk1"/>
                </a:solidFill>
                <a:effectLst/>
                <a:latin typeface="+mn-lt"/>
                <a:ea typeface="+mn-ea"/>
                <a:cs typeface="+mn-cs"/>
              </a:rPr>
              <a:t>Ctrl+Shift+:</a:t>
            </a:r>
            <a:endParaRPr lang="en-US" sz="1100">
              <a:effectLst/>
              <a:latin typeface="+mn-lt"/>
            </a:endParaRPr>
          </a:p>
        </xdr:txBody>
      </xdr:sp>
      <xdr:pic>
        <xdr:nvPicPr>
          <xdr:cNvPr id="155" name="Γραφικό 147" descr="Γυαλιά">
            <a:extLst>
              <a:ext uri="{FF2B5EF4-FFF2-40B4-BE49-F238E27FC236}">
                <a16:creationId xmlns:a16="http://schemas.microsoft.com/office/drawing/2014/main" id="{CE0C3790-EFBA-44FF-9FDC-4DC01893B68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391275" y="8769732"/>
            <a:ext cx="300614" cy="258345"/>
          </a:xfrm>
          <a:prstGeom prst="rect">
            <a:avLst/>
          </a:prstGeom>
        </xdr:spPr>
      </xdr:pic>
      <xdr:sp macro="" textlink="">
        <xdr:nvSpPr>
          <xdr:cNvPr id="156" name="Ελεύθερη σχεδίαση: Σχήμα 155" descr="Βέλος">
            <a:extLst>
              <a:ext uri="{FF2B5EF4-FFF2-40B4-BE49-F238E27FC236}">
                <a16:creationId xmlns:a16="http://schemas.microsoft.com/office/drawing/2014/main" id="{DC28982F-2938-4FB2-83AE-57CF7D95EFD2}"/>
              </a:ext>
            </a:extLst>
          </xdr:cNvPr>
          <xdr:cNvSpPr/>
        </xdr:nvSpPr>
        <xdr:spPr>
          <a:xfrm rot="5587898" flipV="1">
            <a:off x="8086123" y="8223839"/>
            <a:ext cx="345250" cy="933889"/>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absoluteAnchor>
  <xdr:twoCellAnchor>
    <xdr:from>
      <xdr:col>0</xdr:col>
      <xdr:colOff>342900</xdr:colOff>
      <xdr:row>74</xdr:row>
      <xdr:rowOff>76200</xdr:rowOff>
    </xdr:from>
    <xdr:to>
      <xdr:col>1</xdr:col>
      <xdr:colOff>5228463</xdr:colOff>
      <xdr:row>87</xdr:row>
      <xdr:rowOff>76200</xdr:rowOff>
    </xdr:to>
    <xdr:grpSp>
      <xdr:nvGrpSpPr>
        <xdr:cNvPr id="157" name="Ομάδα 156">
          <a:extLst>
            <a:ext uri="{FF2B5EF4-FFF2-40B4-BE49-F238E27FC236}">
              <a16:creationId xmlns:a16="http://schemas.microsoft.com/office/drawing/2014/main" id="{BBCBE502-8234-4D4A-9B27-5CABDDC8BAC3}"/>
            </a:ext>
          </a:extLst>
        </xdr:cNvPr>
        <xdr:cNvGrpSpPr/>
      </xdr:nvGrpSpPr>
      <xdr:grpSpPr>
        <a:xfrm>
          <a:off x="342900" y="14577060"/>
          <a:ext cx="5754243" cy="2377440"/>
          <a:chOff x="352425" y="12715875"/>
          <a:chExt cx="5733288" cy="2476500"/>
        </a:xfrm>
      </xdr:grpSpPr>
      <xdr:sp macro="" textlink="">
        <xdr:nvSpPr>
          <xdr:cNvPr id="158" name="Ορθογώνιο 157">
            <a:extLst>
              <a:ext uri="{FF2B5EF4-FFF2-40B4-BE49-F238E27FC236}">
                <a16:creationId xmlns:a16="http://schemas.microsoft.com/office/drawing/2014/main" id="{EB78088A-F728-4334-BBAD-9DCAD9DC2A2E}"/>
              </a:ext>
            </a:extLst>
          </xdr:cNvPr>
          <xdr:cNvSpPr/>
        </xdr:nvSpPr>
        <xdr:spPr>
          <a:xfrm>
            <a:off x="352425" y="12715875"/>
            <a:ext cx="5733288" cy="24765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59" name="Βήμα" descr="Περισσότερες πληροφορίες στο web&#10;">
            <a:extLst>
              <a:ext uri="{FF2B5EF4-FFF2-40B4-BE49-F238E27FC236}">
                <a16:creationId xmlns:a16="http://schemas.microsoft.com/office/drawing/2014/main" id="{0CC303B6-A72F-431D-B2DE-1F16D7E093B2}"/>
              </a:ext>
            </a:extLst>
          </xdr:cNvPr>
          <xdr:cNvSpPr txBox="1"/>
        </xdr:nvSpPr>
        <xdr:spPr>
          <a:xfrm>
            <a:off x="564965" y="12801623"/>
            <a:ext cx="5254218" cy="340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Περισσότερες πληροφορίες στο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0" name="Ευθεία γραμμή σύνδεσης 159" descr="Διακοσμητική γραμμή">
            <a:extLst>
              <a:ext uri="{FF2B5EF4-FFF2-40B4-BE49-F238E27FC236}">
                <a16:creationId xmlns:a16="http://schemas.microsoft.com/office/drawing/2014/main" id="{52A9E11F-836A-48CD-A0B1-5196D5B7FDEF}"/>
              </a:ext>
            </a:extLst>
          </xdr:cNvPr>
          <xdr:cNvCxnSpPr>
            <a:cxnSpLocks/>
          </xdr:cNvCxnSpPr>
        </xdr:nvCxnSpPr>
        <xdr:spPr>
          <a:xfrm>
            <a:off x="564965" y="1324014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1" name="Ευθεία γραμμή σύνδεσης 160" descr="Διακοσμητική γραμμή">
            <a:extLst>
              <a:ext uri="{FF2B5EF4-FFF2-40B4-BE49-F238E27FC236}">
                <a16:creationId xmlns:a16="http://schemas.microsoft.com/office/drawing/2014/main" id="{2AF4D85B-72C9-4670-AFD5-D498C1F96D34}"/>
              </a:ext>
            </a:extLst>
          </xdr:cNvPr>
          <xdr:cNvCxnSpPr>
            <a:cxnSpLocks/>
          </xdr:cNvCxnSpPr>
        </xdr:nvCxnSpPr>
        <xdr:spPr>
          <a:xfrm>
            <a:off x="564965" y="1502902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571931</xdr:colOff>
      <xdr:row>77</xdr:row>
      <xdr:rowOff>121369</xdr:rowOff>
    </xdr:from>
    <xdr:to>
      <xdr:col>1</xdr:col>
      <xdr:colOff>3590925</xdr:colOff>
      <xdr:row>79</xdr:row>
      <xdr:rowOff>99448</xdr:rowOff>
    </xdr:to>
    <xdr:grpSp>
      <xdr:nvGrpSpPr>
        <xdr:cNvPr id="14" name="Ομάδα 13">
          <a:extLst>
            <a:ext uri="{FF2B5EF4-FFF2-40B4-BE49-F238E27FC236}">
              <a16:creationId xmlns:a16="http://schemas.microsoft.com/office/drawing/2014/main" id="{C4A695FE-F3AB-4030-A0F4-F10322DAD2D7}"/>
            </a:ext>
          </a:extLst>
        </xdr:cNvPr>
        <xdr:cNvGrpSpPr/>
      </xdr:nvGrpSpPr>
      <xdr:grpSpPr>
        <a:xfrm>
          <a:off x="571931" y="15170869"/>
          <a:ext cx="3887674" cy="343839"/>
          <a:chOff x="571931" y="13599244"/>
          <a:chExt cx="3866719" cy="359079"/>
        </a:xfrm>
      </xdr:grpSpPr>
      <xdr:sp macro="" textlink="">
        <xdr:nvSpPr>
          <xdr:cNvPr id="162" name="Βήμα" descr="Τα πάντα σχετικά με τη συνάρτηση TODAY, με υπερ-σύνδεση στο web&#10;&#10;">
            <a:hlinkClick xmlns:r="http://schemas.openxmlformats.org/officeDocument/2006/relationships" r:id="rId5" tooltip="Επιλέξτε το για να μάθετε τα πάντα σχετικά με τη συνάρτηση TODAY, στο web"/>
            <a:extLst>
              <a:ext uri="{FF2B5EF4-FFF2-40B4-BE49-F238E27FC236}">
                <a16:creationId xmlns:a16="http://schemas.microsoft.com/office/drawing/2014/main" id="{F8241A74-09BF-4A60-A53F-A5CCC994B75C}"/>
              </a:ext>
            </a:extLst>
          </xdr:cNvPr>
          <xdr:cNvSpPr txBox="1"/>
        </xdr:nvSpPr>
        <xdr:spPr>
          <a:xfrm>
            <a:off x="1037116" y="13673604"/>
            <a:ext cx="3401534"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TODAY</a:t>
            </a:r>
          </a:p>
        </xdr:txBody>
      </xdr:sp>
      <xdr:pic>
        <xdr:nvPicPr>
          <xdr:cNvPr id="163" name="Γραφικό 22" descr="Βέλος">
            <a:hlinkClick xmlns:r="http://schemas.openxmlformats.org/officeDocument/2006/relationships" r:id="rId5" tooltip="Επιλέξτε το για να μάθετε περισσότερα από το web"/>
            <a:extLst>
              <a:ext uri="{FF2B5EF4-FFF2-40B4-BE49-F238E27FC236}">
                <a16:creationId xmlns:a16="http://schemas.microsoft.com/office/drawing/2014/main" id="{6ECAD5CD-51D3-4862-91A2-8FB3AEC3B5E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71931" y="13599244"/>
            <a:ext cx="492262" cy="359079"/>
          </a:xfrm>
          <a:prstGeom prst="rect">
            <a:avLst/>
          </a:prstGeom>
        </xdr:spPr>
      </xdr:pic>
    </xdr:grpSp>
    <xdr:clientData/>
  </xdr:twoCellAnchor>
  <xdr:twoCellAnchor>
    <xdr:from>
      <xdr:col>0</xdr:col>
      <xdr:colOff>571931</xdr:colOff>
      <xdr:row>79</xdr:row>
      <xdr:rowOff>155916</xdr:rowOff>
    </xdr:from>
    <xdr:to>
      <xdr:col>1</xdr:col>
      <xdr:colOff>3648075</xdr:colOff>
      <xdr:row>81</xdr:row>
      <xdr:rowOff>139305</xdr:rowOff>
    </xdr:to>
    <xdr:grpSp>
      <xdr:nvGrpSpPr>
        <xdr:cNvPr id="13" name="Ομάδα 12">
          <a:extLst>
            <a:ext uri="{FF2B5EF4-FFF2-40B4-BE49-F238E27FC236}">
              <a16:creationId xmlns:a16="http://schemas.microsoft.com/office/drawing/2014/main" id="{E793ECE4-F54A-4632-BABB-CDB76236E886}"/>
            </a:ext>
          </a:extLst>
        </xdr:cNvPr>
        <xdr:cNvGrpSpPr/>
      </xdr:nvGrpSpPr>
      <xdr:grpSpPr>
        <a:xfrm>
          <a:off x="571931" y="15571176"/>
          <a:ext cx="3944824" cy="349149"/>
          <a:chOff x="571931" y="14014791"/>
          <a:chExt cx="3923869" cy="364389"/>
        </a:xfrm>
      </xdr:grpSpPr>
      <xdr:sp macro="" textlink="">
        <xdr:nvSpPr>
          <xdr:cNvPr id="164" name="Βήμα" descr="Τα πάντα σχετικά με τη συνάρτηση NOW, με υπερ-σύνδεση στο web&#10;">
            <a:hlinkClick xmlns:r="http://schemas.openxmlformats.org/officeDocument/2006/relationships" r:id="rId8" tooltip="Επιλέξτε το για να μάθετε τα πάντα σχετικά με τη συνάρτηση NOW, στο web"/>
            <a:extLst>
              <a:ext uri="{FF2B5EF4-FFF2-40B4-BE49-F238E27FC236}">
                <a16:creationId xmlns:a16="http://schemas.microsoft.com/office/drawing/2014/main" id="{99ED5FDC-AE78-4AD5-8FB5-D398732CB7E5}"/>
              </a:ext>
            </a:extLst>
          </xdr:cNvPr>
          <xdr:cNvSpPr txBox="1"/>
        </xdr:nvSpPr>
        <xdr:spPr>
          <a:xfrm>
            <a:off x="1037116" y="14093795"/>
            <a:ext cx="34586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a:t>
            </a:r>
          </a:p>
        </xdr:txBody>
      </xdr:sp>
      <xdr:pic>
        <xdr:nvPicPr>
          <xdr:cNvPr id="165" name="Γραφικό 22" descr="Βέλος">
            <a:hlinkClick xmlns:r="http://schemas.openxmlformats.org/officeDocument/2006/relationships" r:id="rId8" tooltip="Επιλέξτε το για να μάθετε περισσότερα από το web"/>
            <a:extLst>
              <a:ext uri="{FF2B5EF4-FFF2-40B4-BE49-F238E27FC236}">
                <a16:creationId xmlns:a16="http://schemas.microsoft.com/office/drawing/2014/main" id="{E70542D9-5A9E-41DE-8F08-C01A0DE31A7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71931" y="14014791"/>
            <a:ext cx="492262" cy="364389"/>
          </a:xfrm>
          <a:prstGeom prst="rect">
            <a:avLst/>
          </a:prstGeom>
        </xdr:spPr>
      </xdr:pic>
    </xdr:grpSp>
    <xdr:clientData/>
  </xdr:twoCellAnchor>
  <xdr:twoCellAnchor>
    <xdr:from>
      <xdr:col>0</xdr:col>
      <xdr:colOff>584540</xdr:colOff>
      <xdr:row>84</xdr:row>
      <xdr:rowOff>79678</xdr:rowOff>
    </xdr:from>
    <xdr:to>
      <xdr:col>1</xdr:col>
      <xdr:colOff>3057525</xdr:colOff>
      <xdr:row>86</xdr:row>
      <xdr:rowOff>63067</xdr:rowOff>
    </xdr:to>
    <xdr:grpSp>
      <xdr:nvGrpSpPr>
        <xdr:cNvPr id="9" name="Ομάδα 8">
          <a:extLst>
            <a:ext uri="{FF2B5EF4-FFF2-40B4-BE49-F238E27FC236}">
              <a16:creationId xmlns:a16="http://schemas.microsoft.com/office/drawing/2014/main" id="{659E6730-AC76-4CC7-A823-D2C618696DAA}"/>
            </a:ext>
          </a:extLst>
        </xdr:cNvPr>
        <xdr:cNvGrpSpPr/>
      </xdr:nvGrpSpPr>
      <xdr:grpSpPr>
        <a:xfrm>
          <a:off x="584540" y="16409338"/>
          <a:ext cx="3341665" cy="349149"/>
          <a:chOff x="584540" y="14891053"/>
          <a:chExt cx="3320710" cy="364389"/>
        </a:xfrm>
      </xdr:grpSpPr>
      <xdr:sp macro="" textlink="">
        <xdr:nvSpPr>
          <xdr:cNvPr id="166" name="Βήμα" descr="Δωρεάν online εκπαίδευση για το Excel, με υπερ-σύνδεση στο web&#10;">
            <a:hlinkClick xmlns:r="http://schemas.openxmlformats.org/officeDocument/2006/relationships" r:id="rId9" tooltip="Επιλέξτε το για να μάθετε σχετικά με τη δωρεάν εκπαίδευση για το Excel, στο web"/>
            <a:extLst>
              <a:ext uri="{FF2B5EF4-FFF2-40B4-BE49-F238E27FC236}">
                <a16:creationId xmlns:a16="http://schemas.microsoft.com/office/drawing/2014/main" id="{3AA6BF12-05BC-4A54-8192-040964AEB7FE}"/>
              </a:ext>
            </a:extLst>
          </xdr:cNvPr>
          <xdr:cNvSpPr txBox="1"/>
        </xdr:nvSpPr>
        <xdr:spPr>
          <a:xfrm>
            <a:off x="1040199" y="14913582"/>
            <a:ext cx="286505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Δωρεάν online εκπαίδευση για το Excel</a:t>
            </a:r>
          </a:p>
        </xdr:txBody>
      </xdr:sp>
      <xdr:pic>
        <xdr:nvPicPr>
          <xdr:cNvPr id="167" name="Γραφικό 22" descr="Βέλος">
            <a:hlinkClick xmlns:r="http://schemas.openxmlformats.org/officeDocument/2006/relationships" r:id="rId9" tooltip="Επιλέξτε το για να μάθετε περισσότερα από το web"/>
            <a:extLst>
              <a:ext uri="{FF2B5EF4-FFF2-40B4-BE49-F238E27FC236}">
                <a16:creationId xmlns:a16="http://schemas.microsoft.com/office/drawing/2014/main" id="{8C78D2E4-2A5C-4746-884A-D6C829F2876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84540" y="14891053"/>
            <a:ext cx="492262" cy="364389"/>
          </a:xfrm>
          <a:prstGeom prst="rect">
            <a:avLst/>
          </a:prstGeom>
        </xdr:spPr>
      </xdr:pic>
    </xdr:grpSp>
    <xdr:clientData/>
  </xdr:twoCellAnchor>
  <xdr:twoCellAnchor>
    <xdr:from>
      <xdr:col>0</xdr:col>
      <xdr:colOff>581456</xdr:colOff>
      <xdr:row>82</xdr:row>
      <xdr:rowOff>5273</xdr:rowOff>
    </xdr:from>
    <xdr:to>
      <xdr:col>1</xdr:col>
      <xdr:colOff>3505200</xdr:colOff>
      <xdr:row>83</xdr:row>
      <xdr:rowOff>179162</xdr:rowOff>
    </xdr:to>
    <xdr:grpSp>
      <xdr:nvGrpSpPr>
        <xdr:cNvPr id="12" name="Ομάδα 11">
          <a:extLst>
            <a:ext uri="{FF2B5EF4-FFF2-40B4-BE49-F238E27FC236}">
              <a16:creationId xmlns:a16="http://schemas.microsoft.com/office/drawing/2014/main" id="{FF28E0D6-012A-4FA6-9D67-C8B77A5CC9E6}"/>
            </a:ext>
          </a:extLst>
        </xdr:cNvPr>
        <xdr:cNvGrpSpPr/>
      </xdr:nvGrpSpPr>
      <xdr:grpSpPr>
        <a:xfrm>
          <a:off x="581456" y="15969173"/>
          <a:ext cx="3792424" cy="356769"/>
          <a:chOff x="581456" y="14435648"/>
          <a:chExt cx="3771469" cy="364389"/>
        </a:xfrm>
      </xdr:grpSpPr>
      <xdr:sp macro="" textlink="">
        <xdr:nvSpPr>
          <xdr:cNvPr id="168" name="Βήμα" descr="Τα πάντα σχετικά με τη συνάρτηση DATE, με υπερ-σύνδεση στο web&#10;">
            <a:hlinkClick xmlns:r="http://schemas.openxmlformats.org/officeDocument/2006/relationships" r:id="rId10" tooltip="Επιλέξτε το για να μάθετε τα πάντα σχετικά με τη συνάρτηση DATE, στο web"/>
            <a:extLst>
              <a:ext uri="{FF2B5EF4-FFF2-40B4-BE49-F238E27FC236}">
                <a16:creationId xmlns:a16="http://schemas.microsoft.com/office/drawing/2014/main" id="{282D96E3-1EC6-421D-A0C9-770266F3958E}"/>
              </a:ext>
            </a:extLst>
          </xdr:cNvPr>
          <xdr:cNvSpPr txBox="1"/>
        </xdr:nvSpPr>
        <xdr:spPr>
          <a:xfrm>
            <a:off x="1046641" y="14492287"/>
            <a:ext cx="33062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DATE</a:t>
            </a:r>
          </a:p>
        </xdr:txBody>
      </xdr:sp>
      <xdr:pic>
        <xdr:nvPicPr>
          <xdr:cNvPr id="169" name="Γραφικό 22" descr="Βέλος">
            <a:hlinkClick xmlns:r="http://schemas.openxmlformats.org/officeDocument/2006/relationships" r:id="rId10" tooltip="Επιλέξτε το για να μάθετε περισσότερα από το web"/>
            <a:extLst>
              <a:ext uri="{FF2B5EF4-FFF2-40B4-BE49-F238E27FC236}">
                <a16:creationId xmlns:a16="http://schemas.microsoft.com/office/drawing/2014/main" id="{3FAA42DE-DF2C-46D8-990E-BD532B1D561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81456" y="14435648"/>
            <a:ext cx="492262" cy="364389"/>
          </a:xfrm>
          <a:prstGeom prst="rect">
            <a:avLst/>
          </a:prstGeom>
        </xdr:spPr>
      </xdr:pic>
    </xdr:grpSp>
    <xdr:clientData/>
  </xdr:twoCellAnchor>
  <xdr:twoCellAnchor editAs="absolute">
    <xdr:from>
      <xdr:col>4</xdr:col>
      <xdr:colOff>31583</xdr:colOff>
      <xdr:row>6</xdr:row>
      <xdr:rowOff>120354</xdr:rowOff>
    </xdr:from>
    <xdr:to>
      <xdr:col>10</xdr:col>
      <xdr:colOff>335491</xdr:colOff>
      <xdr:row>13</xdr:row>
      <xdr:rowOff>101598</xdr:rowOff>
    </xdr:to>
    <xdr:grpSp>
      <xdr:nvGrpSpPr>
        <xdr:cNvPr id="78" name="ΣΗΜΑΝΤΙΚΗ ΛΕΠΤΟΜΕΡΕΙΑ" descr="ΣΗΜΑΝΤΙΚΗ ΛΕΠΤΟΜΕΡΕΙΑ&#10;&#10;">
          <a:extLst>
            <a:ext uri="{FF2B5EF4-FFF2-40B4-BE49-F238E27FC236}">
              <a16:creationId xmlns:a16="http://schemas.microsoft.com/office/drawing/2014/main" id="{F03EFBCA-CF45-46A3-8D0C-6B4DC1C4CC33}"/>
            </a:ext>
          </a:extLst>
        </xdr:cNvPr>
        <xdr:cNvGrpSpPr/>
      </xdr:nvGrpSpPr>
      <xdr:grpSpPr>
        <a:xfrm>
          <a:off x="10356683" y="2055834"/>
          <a:ext cx="3961508" cy="1352844"/>
          <a:chOff x="6396316" y="11324814"/>
          <a:chExt cx="4106584" cy="1343436"/>
        </a:xfrm>
      </xdr:grpSpPr>
      <xdr:sp macro="" textlink="">
        <xdr:nvSpPr>
          <xdr:cNvPr id="79" name="Οδηγία" descr="ΣΗΜΑΝΤΙΚΗ ΛΕΠΤΟΜΕΡΕΙΑ&#10;Αν δεν θέλετε το Excel να εμφανίσει αρνητικό αριθμό επειδή δεν έχετε καταχωρήσει τα γενέθλιά σας ακόμη, μπορείτε να χρησιμοποιήσετε μια συνάρτηση IF ως εξής: =IF(D7=&quot;&quot;,&quot;&quot;,D7-D6), το οποίο σημαίνει , &quot;Αν το D7 ισούται με τίποτα, να μην εμφανιστεί τίποτα, διαφορετικά να εμφανιστεί το D7 μείον D6&quot;.&#10;&#10;">
            <a:extLst>
              <a:ext uri="{FF2B5EF4-FFF2-40B4-BE49-F238E27FC236}">
                <a16:creationId xmlns:a16="http://schemas.microsoft.com/office/drawing/2014/main" id="{C68ECE02-F87F-4906-B6F3-616A5ECFD97E}"/>
              </a:ext>
            </a:extLst>
          </xdr:cNvPr>
          <xdr:cNvSpPr txBox="1"/>
        </xdr:nvSpPr>
        <xdr:spPr>
          <a:xfrm>
            <a:off x="7073900" y="11363325"/>
            <a:ext cx="3429000"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ΣΗΜΑΝΤΙΚΗ ΛΕΠΤΟΜΕΡΕΙΑ</a:t>
            </a:r>
          </a:p>
          <a:p>
            <a:pPr rtl="0" eaLnBrk="1" fontAlgn="auto" latinLnBrk="0" hangingPunct="1"/>
            <a:r>
              <a:rPr lang="el" sz="1100" b="0" i="0" kern="1200" baseline="0">
                <a:solidFill>
                  <a:schemeClr val="dk1"/>
                </a:solidFill>
                <a:effectLst/>
                <a:latin typeface="+mn-lt"/>
                <a:ea typeface="+mn-ea"/>
                <a:cs typeface="+mn-cs"/>
              </a:rPr>
              <a:t>Αν δεν θέλετε το Excel να εμφανίσει αρνητικό αριθμό επειδή δεν έχετε καταχωρήσει τα γενέθλιά σας ακόμη, μπορείτε να χρησιμοποιήσετε μια συνάρτηση IF ως εξής: </a:t>
            </a:r>
            <a:r>
              <a:rPr lang="el" sz="1100" b="1" i="0" kern="1200" baseline="0">
                <a:solidFill>
                  <a:schemeClr val="dk1"/>
                </a:solidFill>
                <a:effectLst/>
                <a:latin typeface="+mn-lt"/>
                <a:ea typeface="+mn-ea"/>
                <a:cs typeface="+mn-cs"/>
              </a:rPr>
              <a:t>=IF(D7=""</a:t>
            </a:r>
            <a:r>
              <a:rPr lang="en-US" sz="1100" b="1" i="0" kern="1200" baseline="0">
                <a:solidFill>
                  <a:schemeClr val="dk1"/>
                </a:solidFill>
                <a:effectLst/>
                <a:latin typeface="+mn-lt"/>
                <a:ea typeface="+mn-ea"/>
                <a:cs typeface="+mn-cs"/>
              </a:rPr>
              <a:t>;</a:t>
            </a:r>
            <a:r>
              <a:rPr lang="el" sz="1100" b="1" i="0" kern="1200" baseline="0">
                <a:solidFill>
                  <a:schemeClr val="dk1"/>
                </a:solidFill>
                <a:effectLst/>
                <a:latin typeface="+mn-lt"/>
                <a:ea typeface="+mn-ea"/>
                <a:cs typeface="+mn-cs"/>
              </a:rPr>
              <a:t>""</a:t>
            </a:r>
            <a:r>
              <a:rPr lang="en-US" sz="1100" b="1" i="0" kern="1200" baseline="0">
                <a:solidFill>
                  <a:schemeClr val="dk1"/>
                </a:solidFill>
                <a:effectLst/>
                <a:latin typeface="+mn-lt"/>
                <a:ea typeface="+mn-ea"/>
                <a:cs typeface="+mn-cs"/>
              </a:rPr>
              <a:t>;</a:t>
            </a:r>
            <a:r>
              <a:rPr lang="el" sz="1100" b="1" i="0" kern="1200" baseline="0">
                <a:solidFill>
                  <a:schemeClr val="dk1"/>
                </a:solidFill>
                <a:effectLst/>
                <a:latin typeface="+mn-lt"/>
                <a:ea typeface="+mn-ea"/>
                <a:cs typeface="+mn-cs"/>
              </a:rPr>
              <a:t>D7-D6)</a:t>
            </a:r>
            <a:r>
              <a:rPr lang="el" sz="1100" b="0" i="0" kern="1200" baseline="0">
                <a:solidFill>
                  <a:schemeClr val="dk1"/>
                </a:solidFill>
                <a:effectLst/>
                <a:latin typeface="+mn-lt"/>
                <a:ea typeface="+mn-ea"/>
                <a:cs typeface="+mn-cs"/>
              </a:rPr>
              <a:t>, το οποίο σημαίνει , "Αν το D7 ισούται με τίποτα, να μην εμφανιστεί τίποτα, διαφορετικά να εμφανιστεί το D7 μείον D6".</a:t>
            </a:r>
            <a:endParaRPr lang="en-US" sz="1100">
              <a:effectLst/>
            </a:endParaRPr>
          </a:p>
        </xdr:txBody>
      </xdr:sp>
      <xdr:pic>
        <xdr:nvPicPr>
          <xdr:cNvPr id="80" name="Φακός μεγέθυνσης" descr="Μεγεθυντικός φακός">
            <a:extLst>
              <a:ext uri="{FF2B5EF4-FFF2-40B4-BE49-F238E27FC236}">
                <a16:creationId xmlns:a16="http://schemas.microsoft.com/office/drawing/2014/main" id="{57556E3F-B900-42F5-BB4C-8C777631200B}"/>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flipH="1">
            <a:off x="6788150" y="11420475"/>
            <a:ext cx="352313" cy="339611"/>
          </a:xfrm>
          <a:prstGeom prst="rect">
            <a:avLst/>
          </a:prstGeom>
        </xdr:spPr>
      </xdr:pic>
      <xdr:sp macro="" textlink="">
        <xdr:nvSpPr>
          <xdr:cNvPr id="81" name="Βέλος" descr="Βέλος">
            <a:extLst>
              <a:ext uri="{FF2B5EF4-FFF2-40B4-BE49-F238E27FC236}">
                <a16:creationId xmlns:a16="http://schemas.microsoft.com/office/drawing/2014/main" id="{08C6D92D-4BCD-49B7-AEF5-6E3024F783F9}"/>
              </a:ext>
            </a:extLst>
          </xdr:cNvPr>
          <xdr:cNvSpPr/>
        </xdr:nvSpPr>
        <xdr:spPr>
          <a:xfrm rot="19569635">
            <a:off x="6396316" y="11324814"/>
            <a:ext cx="475440" cy="394481"/>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323850</xdr:colOff>
      <xdr:row>30</xdr:row>
      <xdr:rowOff>142875</xdr:rowOff>
    </xdr:from>
    <xdr:to>
      <xdr:col>1</xdr:col>
      <xdr:colOff>5210175</xdr:colOff>
      <xdr:row>59</xdr:row>
      <xdr:rowOff>47625</xdr:rowOff>
    </xdr:to>
    <xdr:grpSp>
      <xdr:nvGrpSpPr>
        <xdr:cNvPr id="111" name="Ομάδα 110">
          <a:extLst>
            <a:ext uri="{FF2B5EF4-FFF2-40B4-BE49-F238E27FC236}">
              <a16:creationId xmlns:a16="http://schemas.microsoft.com/office/drawing/2014/main" id="{5C38C905-DEF0-45E7-ABEB-10915BE42D13}"/>
            </a:ext>
          </a:extLst>
        </xdr:cNvPr>
        <xdr:cNvGrpSpPr/>
      </xdr:nvGrpSpPr>
      <xdr:grpSpPr>
        <a:xfrm>
          <a:off x="323850" y="6238875"/>
          <a:ext cx="5755005" cy="5208270"/>
          <a:chOff x="323850" y="5019675"/>
          <a:chExt cx="5734050" cy="5429250"/>
        </a:xfrm>
      </xdr:grpSpPr>
      <xdr:grpSp>
        <xdr:nvGrpSpPr>
          <xdr:cNvPr id="58" name="Παράθυρο_περιήγησης_ομάδας">
            <a:extLst>
              <a:ext uri="{FF2B5EF4-FFF2-40B4-BE49-F238E27FC236}">
                <a16:creationId xmlns:a16="http://schemas.microsoft.com/office/drawing/2014/main" id="{3E43ADA2-5F3E-45C6-BA66-1973A0B1F638}"/>
              </a:ext>
            </a:extLst>
          </xdr:cNvPr>
          <xdr:cNvGrpSpPr/>
        </xdr:nvGrpSpPr>
        <xdr:grpSpPr>
          <a:xfrm>
            <a:off x="323850" y="5019675"/>
            <a:ext cx="5734050" cy="5429250"/>
            <a:chOff x="609600" y="1524000"/>
            <a:chExt cx="5695950" cy="5486401"/>
          </a:xfrm>
        </xdr:grpSpPr>
        <xdr:sp macro="" textlink="">
          <xdr:nvSpPr>
            <xdr:cNvPr id="59" name="Κείμενο_φόντου_περιήγησης" descr="Φόντο">
              <a:extLst>
                <a:ext uri="{FF2B5EF4-FFF2-40B4-BE49-F238E27FC236}">
                  <a16:creationId xmlns:a16="http://schemas.microsoft.com/office/drawing/2014/main" id="{746CE660-670F-48DE-9B5A-8F87BB149114}"/>
                </a:ext>
              </a:extLst>
            </xdr:cNvPr>
            <xdr:cNvSpPr/>
          </xdr:nvSpPr>
          <xdr:spPr>
            <a:xfrm>
              <a:off x="609600" y="1524000"/>
              <a:ext cx="5695950" cy="548640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60" name="Κείμενο_κεφαλίδας_περιήγησης" descr="Ταυτόχρονη χρήση κειμένου και αριθμών">
              <a:extLst>
                <a:ext uri="{FF2B5EF4-FFF2-40B4-BE49-F238E27FC236}">
                  <a16:creationId xmlns:a16="http://schemas.microsoft.com/office/drawing/2014/main" id="{F438F1EF-277F-41AD-BA1E-1D4C10A4E576}"/>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Ταυτόχρονη χρήση κειμένου και αριθμών</a:t>
              </a:r>
            </a:p>
          </xdr:txBody>
        </xdr:sp>
        <xdr:cxnSp macro="">
          <xdr:nvCxnSpPr>
            <xdr:cNvPr id="61" name="Κείμενο_γραμμής1_περιήγησης" descr="Διακοσμητική γραμμή">
              <a:extLst>
                <a:ext uri="{FF2B5EF4-FFF2-40B4-BE49-F238E27FC236}">
                  <a16:creationId xmlns:a16="http://schemas.microsoft.com/office/drawing/2014/main" id="{DDC3CCDC-6AE4-46BD-AE52-501D8F2D8750}"/>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2" name="Κείμενο_γραμμής2_περιήγησης" descr="Διακοσμητική γραμμή">
              <a:extLst>
                <a:ext uri="{FF2B5EF4-FFF2-40B4-BE49-F238E27FC236}">
                  <a16:creationId xmlns:a16="http://schemas.microsoft.com/office/drawing/2014/main" id="{A29D6EA9-B97F-4F30-9031-1B1934F6D015}"/>
                </a:ext>
              </a:extLst>
            </xdr:cNvPr>
            <xdr:cNvCxnSpPr>
              <a:cxnSpLocks/>
            </xdr:cNvCxnSpPr>
          </xdr:nvCxnSpPr>
          <xdr:spPr>
            <a:xfrm>
              <a:off x="850887" y="631769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3" name="Κείμενο_εισαγωγής_περιήγησης" descr="Τώρα θα χρησιμοποιήσουμε τον χαρακτήρα &amp; για να συνενώσουμε κείμενο και αριθμούς και όχι απλώς κείμενο και κείμενο.&#10;&#10;Δείτε τα κελιά C28:D29. Βλέπετε ότι οι ημερομηνίες και οι ώρες βρίσκονται σε ξεχωριστά κελιά; Μπορείτε να τα συνενώσετε με το σύμβολο &amp; όπως βλέπετε στα κελιά C32:C33, αλλά το αποτέλεσμα δεν φαίνεται σωστό. Δυστυχώς, το Excel δεν γνωρίζει πώς θέλετε να μορφοποιήσετε τους αριθμούς, και έτσι τους εμφανίζει στη βασικότερη μορφή τους, δηλαδή σε μορφή σειριακού αριθμού. Πρέπει να εξηγήσουμε σαφώς στο Excel πώς θέλουμε να μορφοποιήσει το τμήμα αριθμού του τύπου, έτσι ώστε να εμφανίζεται με τον επιθυμητό τρόπο στην παραγόμενη συμβολοσειρά κειμένου. Αυτό μπορείτε να το κάνετε με τη συνάρτηση TEXT και έναν κωδικό μορφής.&#10;">
              <a:extLst>
                <a:ext uri="{FF2B5EF4-FFF2-40B4-BE49-F238E27FC236}">
                  <a16:creationId xmlns:a16="http://schemas.microsoft.com/office/drawing/2014/main" id="{C837975A-6100-4DEA-8950-C7ADB7AEACCB}"/>
                </a:ext>
              </a:extLst>
            </xdr:cNvPr>
            <xdr:cNvSpPr txBox="1"/>
          </xdr:nvSpPr>
          <xdr:spPr>
            <a:xfrm>
              <a:off x="846305" y="2224166"/>
              <a:ext cx="5175394" cy="2379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Τώρα θα χρησιμοποιήσουμε τον χαρακτήρα &amp; για να συνενώσουμε κείμενο και αριθμούς και όχι απλώς κείμενο και κείμενο.</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Δείτε τα κελιά C28:D29. Βλέπετε ότι οι ημερομηνίες και οι ώρες βρίσκονται σε ξεχωριστά κελιά; Μπορείτε να τα συνενώσετε με το σύμβολο </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lang="el"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όπως βλέπετε στα κελιά C32:C33, αλλά το αποτέλεσμα δεν φαίνεται σωστό. Δυστυχώς, το Excel δεν γνωρίζει πώς θέλετε να μορφοποιήσετε τους αριθμούς, και έτσι τους εμφανίζει στη βασικότερη μορφή τους, δηλαδή σε μορφή σειριακού αριθμού. Πρέπει να εξηγήσουμε σαφώς στο Excel πώς θέλουμε να μορφοποιήσει το τμήμα αριθμού του τύπου, έτσι ώστε να εμφανίζεται με τον επιθυμητό τρόπο στην παραγόμενη συμβολοσειρά κειμένου. Αυτό μπορείτε να το κάνετε με τη συνάρτηση </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TEXT</a:t>
              </a:r>
              <a:r>
                <a:rPr lang="el"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και έναν κωδικό μορφής.</a:t>
              </a:r>
            </a:p>
          </xdr:txBody>
        </xdr:sp>
      </xdr:grpSp>
      <xdr:grpSp>
        <xdr:nvGrpSpPr>
          <xdr:cNvPr id="64" name="Ομάδα_βήματος">
            <a:extLst>
              <a:ext uri="{FF2B5EF4-FFF2-40B4-BE49-F238E27FC236}">
                <a16:creationId xmlns:a16="http://schemas.microsoft.com/office/drawing/2014/main" id="{C6BDB8A3-21FE-4EAA-A451-F595D7A1CFD1}"/>
              </a:ext>
            </a:extLst>
          </xdr:cNvPr>
          <xdr:cNvGrpSpPr/>
        </xdr:nvGrpSpPr>
        <xdr:grpSpPr>
          <a:xfrm>
            <a:off x="561975" y="8134350"/>
            <a:ext cx="5229626" cy="838200"/>
            <a:chOff x="619063" y="8343900"/>
            <a:chExt cx="5195697" cy="838200"/>
          </a:xfrm>
        </xdr:grpSpPr>
        <xdr:sp macro="" textlink="">
          <xdr:nvSpPr>
            <xdr:cNvPr id="65" name="Κείμενο_βήματος" descr="Στο κελί C36, πληκτρολογήστε =C28&amp;&quot; &quot;&amp;TEXT(D28,&quot;MM/DD/YYYY&quot;). Το MM/DD/YYYY είναι ο κωδικός μορφής των ΗΠΑ για τη μορφή Μήνας/Ημέρα/Έτος, για παράδειγμα, 09/25/2017.&#10;&#10;">
              <a:extLst>
                <a:ext uri="{FF2B5EF4-FFF2-40B4-BE49-F238E27FC236}">
                  <a16:creationId xmlns:a16="http://schemas.microsoft.com/office/drawing/2014/main" id="{DDE71C24-EA69-4FB1-9319-E270E463554C}"/>
                </a:ext>
              </a:extLst>
            </xdr:cNvPr>
            <xdr:cNvSpPr txBox="1"/>
          </xdr:nvSpPr>
          <xdr:spPr>
            <a:xfrm>
              <a:off x="1036221" y="8385858"/>
              <a:ext cx="4778539" cy="796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Στο κελί C36, πληκτρολογήστε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=C28&amp;" "&amp;TEXT(D28</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G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ηη/μμ/εεεε</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Το </a:t>
              </a:r>
              <a:r>
                <a:rPr lang="el-GR" altLang="zh-CN" sz="11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rPr>
                <a:t>ηη/μμ/εεεε είναι ο κωδικός μορφής Ελλάδας για τη μορφή Ημέρα/Μήνας/Έτος, για παράδειγμα, 25/09/2017.</a:t>
              </a:r>
              <a:endParaRPr lang="en-US" altLang="zh-CN" sz="11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6" name="Σχήμα_βήματος" descr="1">
              <a:extLst>
                <a:ext uri="{FF2B5EF4-FFF2-40B4-BE49-F238E27FC236}">
                  <a16:creationId xmlns:a16="http://schemas.microsoft.com/office/drawing/2014/main" id="{8E23CA67-4E1A-43D7-84B1-192836614566}"/>
                </a:ext>
              </a:extLst>
            </xdr:cNvPr>
            <xdr:cNvSpPr/>
          </xdr:nvSpPr>
          <xdr:spPr>
            <a:xfrm>
              <a:off x="619063" y="83439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grpSp>
      <xdr:grpSp>
        <xdr:nvGrpSpPr>
          <xdr:cNvPr id="67" name="Ομάδα_βήματος">
            <a:extLst>
              <a:ext uri="{FF2B5EF4-FFF2-40B4-BE49-F238E27FC236}">
                <a16:creationId xmlns:a16="http://schemas.microsoft.com/office/drawing/2014/main" id="{400221E8-F2AA-445E-86DD-DDE14B5B3DC8}"/>
              </a:ext>
            </a:extLst>
          </xdr:cNvPr>
          <xdr:cNvGrpSpPr/>
        </xdr:nvGrpSpPr>
        <xdr:grpSpPr>
          <a:xfrm>
            <a:off x="561975" y="8934450"/>
            <a:ext cx="5229626" cy="800100"/>
            <a:chOff x="619063" y="8562975"/>
            <a:chExt cx="5195697" cy="800100"/>
          </a:xfrm>
        </xdr:grpSpPr>
        <xdr:sp macro="" textlink="">
          <xdr:nvSpPr>
            <xdr:cNvPr id="68" name="Κείμενο_βήματος" descr="Στο κελί C37, πληκτρολογήστε =C29&amp;&quot; &quot;&amp;TEXT(D29,&quot;HH:MM AM/PM&quot;). Το HH:MM AM/PM είναι ο κωδικός μορφής των ΗΠΑ για τη μορφή Ώρες:Λεπτά π.μ. ή μ.μ., για παράδειγμα, 1:30 μ.μ.&#10;">
              <a:extLst>
                <a:ext uri="{FF2B5EF4-FFF2-40B4-BE49-F238E27FC236}">
                  <a16:creationId xmlns:a16="http://schemas.microsoft.com/office/drawing/2014/main" id="{CEB49487-C445-4B69-9112-51698E7250F2}"/>
                </a:ext>
              </a:extLst>
            </xdr:cNvPr>
            <xdr:cNvSpPr txBox="1"/>
          </xdr:nvSpPr>
          <xdr:spPr>
            <a:xfrm>
              <a:off x="1036221" y="8604933"/>
              <a:ext cx="4778539" cy="758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Στο κελί C37, πληκτρολογήστε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=C29&amp;" "&amp;TEXT(D29</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G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ω:λλ</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Το </a:t>
              </a:r>
              <a:r>
                <a:rPr lang="el-GR" altLang="zh-CN" sz="11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rPr>
                <a:t>ω:λλ είναι ο κωδικός μορφής Ελλάδας για τη μορφή Ώρες:Λεπτά, για παράδειγμα, 13:30.</a:t>
              </a:r>
              <a:endParaRPr lang="en-US" altLang="zh-CN" sz="11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Σχήμα_βήματος" descr="2">
              <a:extLst>
                <a:ext uri="{FF2B5EF4-FFF2-40B4-BE49-F238E27FC236}">
                  <a16:creationId xmlns:a16="http://schemas.microsoft.com/office/drawing/2014/main" id="{D170A5A8-EB2A-420E-AFF9-3414BA79F7BF}"/>
                </a:ext>
              </a:extLst>
            </xdr:cNvPr>
            <xdr:cNvSpPr/>
          </xdr:nvSpPr>
          <xdr:spPr>
            <a:xfrm>
              <a:off x="619063" y="856297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542925</xdr:colOff>
      <xdr:row>56</xdr:row>
      <xdr:rowOff>114300</xdr:rowOff>
    </xdr:from>
    <xdr:to>
      <xdr:col>1</xdr:col>
      <xdr:colOff>1099200</xdr:colOff>
      <xdr:row>58</xdr:row>
      <xdr:rowOff>68749</xdr:rowOff>
    </xdr:to>
    <xdr:sp macro="" textlink="">
      <xdr:nvSpPr>
        <xdr:cNvPr id="70" name="ΚουμπίΠροηγούμενο" descr="Επιστροφή στο προηγούμενο φύλλο">
          <a:hlinkClick xmlns:r="http://schemas.openxmlformats.org/officeDocument/2006/relationships" r:id="rId1" tooltip="Κάντε κλικ εδώ για να επιστρέψετε στο προηγούμενο φύλλο"/>
          <a:extLst>
            <a:ext uri="{FF2B5EF4-FFF2-40B4-BE49-F238E27FC236}">
              <a16:creationId xmlns:a16="http://schemas.microsoft.com/office/drawing/2014/main" id="{DCA6AC04-F66C-44EC-86B5-CE167DBCCA5F}"/>
            </a:ext>
          </a:extLst>
        </xdr:cNvPr>
        <xdr:cNvSpPr/>
      </xdr:nvSpPr>
      <xdr:spPr>
        <a:xfrm flipH="1">
          <a:off x="542925" y="11353800"/>
          <a:ext cx="140400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twoCellAnchor editAs="absolute">
    <xdr:from>
      <xdr:col>1</xdr:col>
      <xdr:colOff>3713211</xdr:colOff>
      <xdr:row>56</xdr:row>
      <xdr:rowOff>114300</xdr:rowOff>
    </xdr:from>
    <xdr:to>
      <xdr:col>1</xdr:col>
      <xdr:colOff>4988381</xdr:colOff>
      <xdr:row>58</xdr:row>
      <xdr:rowOff>68749</xdr:rowOff>
    </xdr:to>
    <xdr:sp macro="" textlink="">
      <xdr:nvSpPr>
        <xdr:cNvPr id="71" name="ΚουμπίΕπόμενο" descr="Μετακίνηση στο επόμενο φύλλο">
          <a:hlinkClick xmlns:r="http://schemas.openxmlformats.org/officeDocument/2006/relationships" r:id="rId2" tooltip="Κάντε κλικ εδώ για να προχωρήσετε στο επόμενο φύλλο εργασίας"/>
          <a:extLst>
            <a:ext uri="{FF2B5EF4-FFF2-40B4-BE49-F238E27FC236}">
              <a16:creationId xmlns:a16="http://schemas.microsoft.com/office/drawing/2014/main" id="{625A78A7-925A-4E8E-B9FF-D88914AFC403}"/>
            </a:ext>
          </a:extLst>
        </xdr:cNvPr>
        <xdr:cNvSpPr/>
      </xdr:nvSpPr>
      <xdr:spPr>
        <a:xfrm>
          <a:off x="4560936" y="113538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1</xdr:col>
      <xdr:colOff>5453062</xdr:colOff>
      <xdr:row>41</xdr:row>
      <xdr:rowOff>123825</xdr:rowOff>
    </xdr:from>
    <xdr:to>
      <xdr:col>4</xdr:col>
      <xdr:colOff>330728</xdr:colOff>
      <xdr:row>50</xdr:row>
      <xdr:rowOff>124884</xdr:rowOff>
    </xdr:to>
    <xdr:grpSp>
      <xdr:nvGrpSpPr>
        <xdr:cNvPr id="72" name="ΑΞΙΖΕΙ ΝΑ ΕΞΕΤΑΣΕΤΕ" descr="ΑΞΙΖΕΙ ΝΑ ΕΞΕΤΑΣΕΤΕ">
          <a:extLst>
            <a:ext uri="{FF2B5EF4-FFF2-40B4-BE49-F238E27FC236}">
              <a16:creationId xmlns:a16="http://schemas.microsoft.com/office/drawing/2014/main" id="{D3F697DB-2CF8-4D23-9E17-2125613D49A8}"/>
            </a:ext>
          </a:extLst>
        </xdr:cNvPr>
        <xdr:cNvGrpSpPr/>
      </xdr:nvGrpSpPr>
      <xdr:grpSpPr>
        <a:xfrm>
          <a:off x="6321742" y="8231505"/>
          <a:ext cx="3579706" cy="1646979"/>
          <a:chOff x="8477250" y="8591549"/>
          <a:chExt cx="3314700" cy="1504951"/>
        </a:xfrm>
      </xdr:grpSpPr>
      <xdr:pic>
        <xdr:nvPicPr>
          <xdr:cNvPr id="73" name="Γραφικό 9" descr="Πεζοπορία">
            <a:extLst>
              <a:ext uri="{FF2B5EF4-FFF2-40B4-BE49-F238E27FC236}">
                <a16:creationId xmlns:a16="http://schemas.microsoft.com/office/drawing/2014/main" id="{829EB315-A788-42EB-B289-F1DA2DD24D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477250" y="8682899"/>
            <a:ext cx="420378" cy="420378"/>
          </a:xfrm>
          <a:prstGeom prst="rect">
            <a:avLst/>
          </a:prstGeom>
        </xdr:spPr>
      </xdr:pic>
      <xdr:sp macro="" textlink="">
        <xdr:nvSpPr>
          <xdr:cNvPr id="74" name="Βήμα" descr="ΑΞΙΖΕΙ ΝΑ ΕΞΕΤΑΣΕΤΕ&#10;Αν δεν γνωρίζετε τον κωδικό μορφής που πρέπει να χρησιμοποιήσετε, μπορείτε να πατήσετε Ctrl+1 &gt; Αριθμός, για να μορφοποιήσετε ένα κελί όπως εσείς επιθυμείτε.  Στη συνέχεια, επιλέξτε &quot;Προσαρμογή&quot;. Μπορείτε να αντιγράψετε στον τύπο σας τον κωδικό μορφής που εμφανίζεται.&#10;">
            <a:extLst>
              <a:ext uri="{FF2B5EF4-FFF2-40B4-BE49-F238E27FC236}">
                <a16:creationId xmlns:a16="http://schemas.microsoft.com/office/drawing/2014/main" id="{BC87D05D-D577-47CD-A73D-3022C632DAF8}"/>
              </a:ext>
            </a:extLst>
          </xdr:cNvPr>
          <xdr:cNvSpPr txBox="1"/>
        </xdr:nvSpPr>
        <xdr:spPr>
          <a:xfrm>
            <a:off x="8783628" y="8591549"/>
            <a:ext cx="3008322" cy="15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ΑΞΙΖΕΙ ΝΑ ΕΞΕΤΑΣΕΤΕ</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l" sz="1100" kern="0">
                <a:solidFill>
                  <a:schemeClr val="bg2">
                    <a:lumMod val="25000"/>
                  </a:schemeClr>
                </a:solidFill>
                <a:ea typeface="Segoe UI" pitchFamily="34" charset="0"/>
                <a:cs typeface="Segoe UI Light" panose="020B0502040204020203" pitchFamily="34" charset="0"/>
              </a:rPr>
              <a:t>Αν δεν γνωρίζετε τον κωδικό μορφής που πρέπει να χρησιμοποιήσετε, μπορείτε να πατήσετε </a:t>
            </a:r>
            <a:r>
              <a:rPr lang="el" sz="1100" b="1" kern="0">
                <a:solidFill>
                  <a:schemeClr val="bg2">
                    <a:lumMod val="25000"/>
                  </a:schemeClr>
                </a:solidFill>
                <a:ea typeface="Segoe UI" pitchFamily="34" charset="0"/>
                <a:cs typeface="Segoe UI Light" panose="020B0502040204020203" pitchFamily="34" charset="0"/>
              </a:rPr>
              <a:t>Ctrl+1</a:t>
            </a:r>
            <a:r>
              <a:rPr lang="el" sz="1100" kern="0">
                <a:solidFill>
                  <a:schemeClr val="bg2">
                    <a:lumMod val="25000"/>
                  </a:schemeClr>
                </a:solidFill>
                <a:ea typeface="Segoe UI" pitchFamily="34" charset="0"/>
                <a:cs typeface="Segoe UI Light" panose="020B0502040204020203" pitchFamily="34" charset="0"/>
              </a:rPr>
              <a:t> &gt; </a:t>
            </a:r>
            <a:r>
              <a:rPr lang="el" sz="1100" b="1" kern="0">
                <a:solidFill>
                  <a:schemeClr val="bg2">
                    <a:lumMod val="25000"/>
                  </a:schemeClr>
                </a:solidFill>
                <a:ea typeface="Segoe UI" pitchFamily="34" charset="0"/>
                <a:cs typeface="Segoe UI Light" panose="020B0502040204020203" pitchFamily="34" charset="0"/>
              </a:rPr>
              <a:t>Αριθμός</a:t>
            </a:r>
            <a:r>
              <a:rPr lang="el" sz="1100" kern="0">
                <a:solidFill>
                  <a:schemeClr val="bg2">
                    <a:lumMod val="25000"/>
                  </a:schemeClr>
                </a:solidFill>
                <a:ea typeface="Segoe UI" pitchFamily="34" charset="0"/>
                <a:cs typeface="Segoe UI Light" panose="020B0502040204020203" pitchFamily="34" charset="0"/>
              </a:rPr>
              <a:t>, για να μορφοποιήσετε ένα κελί όπως εσείς επιθυμείτε.  Στη συνέχεια, επιλέξτε "</a:t>
            </a:r>
            <a:r>
              <a:rPr lang="el" sz="1100" b="1" kern="0">
                <a:solidFill>
                  <a:schemeClr val="bg2">
                    <a:lumMod val="25000"/>
                  </a:schemeClr>
                </a:solidFill>
                <a:ea typeface="Segoe UI" pitchFamily="34" charset="0"/>
                <a:cs typeface="Segoe UI Light" panose="020B0502040204020203" pitchFamily="34" charset="0"/>
              </a:rPr>
              <a:t>Προσαρμογή</a:t>
            </a:r>
            <a:r>
              <a:rPr lang="el" sz="1100" b="0" kern="0">
                <a:solidFill>
                  <a:schemeClr val="bg2">
                    <a:lumMod val="25000"/>
                  </a:schemeClr>
                </a:solidFill>
                <a:ea typeface="Segoe UI" pitchFamily="34" charset="0"/>
                <a:cs typeface="Segoe UI Light" panose="020B0502040204020203" pitchFamily="34" charset="0"/>
              </a:rPr>
              <a:t>"</a:t>
            </a:r>
            <a:r>
              <a:rPr lang="el" sz="1100" kern="0">
                <a:solidFill>
                  <a:schemeClr val="bg2">
                    <a:lumMod val="25000"/>
                  </a:schemeClr>
                </a:solidFill>
                <a:ea typeface="Segoe UI" pitchFamily="34" charset="0"/>
                <a:cs typeface="Segoe UI Light" panose="020B0502040204020203" pitchFamily="34" charset="0"/>
              </a:rPr>
              <a:t>. Μπορείτε να αντιγράψετε στον τύπο σας τον κωδικό μορφής που εμφανίζεται.</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xdr:from>
      <xdr:col>0</xdr:col>
      <xdr:colOff>323850</xdr:colOff>
      <xdr:row>59</xdr:row>
      <xdr:rowOff>152399</xdr:rowOff>
    </xdr:from>
    <xdr:to>
      <xdr:col>1</xdr:col>
      <xdr:colOff>5209413</xdr:colOff>
      <xdr:row>71</xdr:row>
      <xdr:rowOff>19050</xdr:rowOff>
    </xdr:to>
    <xdr:grpSp>
      <xdr:nvGrpSpPr>
        <xdr:cNvPr id="110" name="Ομάδα 109">
          <a:extLst>
            <a:ext uri="{FF2B5EF4-FFF2-40B4-BE49-F238E27FC236}">
              <a16:creationId xmlns:a16="http://schemas.microsoft.com/office/drawing/2014/main" id="{AB7C580B-2584-48A5-99EE-E42C35C6718F}"/>
            </a:ext>
          </a:extLst>
        </xdr:cNvPr>
        <xdr:cNvGrpSpPr/>
      </xdr:nvGrpSpPr>
      <xdr:grpSpPr>
        <a:xfrm>
          <a:off x="323850" y="11551919"/>
          <a:ext cx="5754243" cy="2061211"/>
          <a:chOff x="323850" y="9629774"/>
          <a:chExt cx="5733288" cy="2152651"/>
        </a:xfrm>
      </xdr:grpSpPr>
      <xdr:sp macro="" textlink="">
        <xdr:nvSpPr>
          <xdr:cNvPr id="76" name="Ορθογώνιο 75">
            <a:extLst>
              <a:ext uri="{FF2B5EF4-FFF2-40B4-BE49-F238E27FC236}">
                <a16:creationId xmlns:a16="http://schemas.microsoft.com/office/drawing/2014/main" id="{A1C66F55-2FE6-47A1-9A10-00B61B3F4F9A}"/>
              </a:ext>
            </a:extLst>
          </xdr:cNvPr>
          <xdr:cNvSpPr/>
        </xdr:nvSpPr>
        <xdr:spPr>
          <a:xfrm>
            <a:off x="323850" y="9629774"/>
            <a:ext cx="5733288" cy="215265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7" name="Βήμα" descr="Περισσότερες πληροφορίες στο web&#10;">
            <a:extLst>
              <a:ext uri="{FF2B5EF4-FFF2-40B4-BE49-F238E27FC236}">
                <a16:creationId xmlns:a16="http://schemas.microsoft.com/office/drawing/2014/main" id="{59574A4F-7EEC-490A-8146-89F13E39510D}"/>
              </a:ext>
            </a:extLst>
          </xdr:cNvPr>
          <xdr:cNvSpPr txBox="1"/>
        </xdr:nvSpPr>
        <xdr:spPr>
          <a:xfrm>
            <a:off x="555440" y="9729487"/>
            <a:ext cx="5254218" cy="396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Περισσότερες πληροφορίες στο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8" name="Ευθεία γραμμή σύνδεσης 77" descr="Διακοσμητική γραμμή">
            <a:extLst>
              <a:ext uri="{FF2B5EF4-FFF2-40B4-BE49-F238E27FC236}">
                <a16:creationId xmlns:a16="http://schemas.microsoft.com/office/drawing/2014/main" id="{6A596E50-2AB3-4D41-8DBA-1063C5CB2B61}"/>
              </a:ext>
            </a:extLst>
          </xdr:cNvPr>
          <xdr:cNvCxnSpPr>
            <a:cxnSpLocks/>
          </xdr:cNvCxnSpPr>
        </xdr:nvCxnSpPr>
        <xdr:spPr>
          <a:xfrm>
            <a:off x="558613" y="10225457"/>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9" name="Ευθεία γραμμή σύνδεσης 78" descr="Διακοσμητική γραμμή">
            <a:extLst>
              <a:ext uri="{FF2B5EF4-FFF2-40B4-BE49-F238E27FC236}">
                <a16:creationId xmlns:a16="http://schemas.microsoft.com/office/drawing/2014/main" id="{B8761578-98DC-4BEB-87DA-3B4817D9D067}"/>
              </a:ext>
            </a:extLst>
          </xdr:cNvPr>
          <xdr:cNvCxnSpPr>
            <a:cxnSpLocks/>
          </xdr:cNvCxnSpPr>
        </xdr:nvCxnSpPr>
        <xdr:spPr>
          <a:xfrm>
            <a:off x="558613" y="1154028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535207</xdr:colOff>
      <xdr:row>63</xdr:row>
      <xdr:rowOff>47801</xdr:rowOff>
    </xdr:from>
    <xdr:to>
      <xdr:col>1</xdr:col>
      <xdr:colOff>3219450</xdr:colOff>
      <xdr:row>65</xdr:row>
      <xdr:rowOff>23417</xdr:rowOff>
    </xdr:to>
    <xdr:grpSp>
      <xdr:nvGrpSpPr>
        <xdr:cNvPr id="29" name="Ομάδα 28">
          <a:extLst>
            <a:ext uri="{FF2B5EF4-FFF2-40B4-BE49-F238E27FC236}">
              <a16:creationId xmlns:a16="http://schemas.microsoft.com/office/drawing/2014/main" id="{56EB2164-D147-400B-8F32-5162F0FB9573}"/>
            </a:ext>
          </a:extLst>
        </xdr:cNvPr>
        <xdr:cNvGrpSpPr/>
      </xdr:nvGrpSpPr>
      <xdr:grpSpPr>
        <a:xfrm>
          <a:off x="535207" y="12178841"/>
          <a:ext cx="3552923" cy="341376"/>
          <a:chOff x="535207" y="10201451"/>
          <a:chExt cx="3531968" cy="356616"/>
        </a:xfrm>
      </xdr:grpSpPr>
      <xdr:sp macro="" textlink="">
        <xdr:nvSpPr>
          <xdr:cNvPr id="80" name="Βήμα" descr="Τα πάντα σχετικά με τη συνάρτηση TEXT&#10;&#10;&#10;">
            <a:hlinkClick xmlns:r="http://schemas.openxmlformats.org/officeDocument/2006/relationships" r:id="rId5" tooltip="Επιλέξτε το για να μάθετε τα πάντα σχετικά με τη συνάρτηση TEXT, στο web"/>
            <a:extLst>
              <a:ext uri="{FF2B5EF4-FFF2-40B4-BE49-F238E27FC236}">
                <a16:creationId xmlns:a16="http://schemas.microsoft.com/office/drawing/2014/main" id="{1C41B6F8-B5BE-4607-9781-910A4AB378C7}"/>
              </a:ext>
            </a:extLst>
          </xdr:cNvPr>
          <xdr:cNvSpPr txBox="1"/>
        </xdr:nvSpPr>
        <xdr:spPr>
          <a:xfrm>
            <a:off x="1003442" y="10276156"/>
            <a:ext cx="3063733" cy="255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TEXT</a:t>
            </a:r>
          </a:p>
        </xdr:txBody>
      </xdr:sp>
      <xdr:pic>
        <xdr:nvPicPr>
          <xdr:cNvPr id="81" name="Γραφικό 22" descr="Βέλος">
            <a:hlinkClick xmlns:r="http://schemas.openxmlformats.org/officeDocument/2006/relationships" r:id="rId5" tooltip="Επιλέξτε το για να μάθετε περισσότερα από το web"/>
            <a:extLst>
              <a:ext uri="{FF2B5EF4-FFF2-40B4-BE49-F238E27FC236}">
                <a16:creationId xmlns:a16="http://schemas.microsoft.com/office/drawing/2014/main" id="{F05C84C5-98EF-42AB-8858-51A6BB3C7BF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5207" y="10201451"/>
            <a:ext cx="489823" cy="356616"/>
          </a:xfrm>
          <a:prstGeom prst="rect">
            <a:avLst/>
          </a:prstGeom>
        </xdr:spPr>
      </xdr:pic>
    </xdr:grpSp>
    <xdr:clientData/>
  </xdr:twoCellAnchor>
  <xdr:twoCellAnchor>
    <xdr:from>
      <xdr:col>0</xdr:col>
      <xdr:colOff>535207</xdr:colOff>
      <xdr:row>65</xdr:row>
      <xdr:rowOff>69017</xdr:rowOff>
    </xdr:from>
    <xdr:to>
      <xdr:col>1</xdr:col>
      <xdr:colOff>2601630</xdr:colOff>
      <xdr:row>67</xdr:row>
      <xdr:rowOff>44633</xdr:rowOff>
    </xdr:to>
    <xdr:grpSp>
      <xdr:nvGrpSpPr>
        <xdr:cNvPr id="28" name="Ομάδα 27">
          <a:extLst>
            <a:ext uri="{FF2B5EF4-FFF2-40B4-BE49-F238E27FC236}">
              <a16:creationId xmlns:a16="http://schemas.microsoft.com/office/drawing/2014/main" id="{EA729A85-5078-41D7-B98C-429FBA889789}"/>
            </a:ext>
          </a:extLst>
        </xdr:cNvPr>
        <xdr:cNvGrpSpPr/>
      </xdr:nvGrpSpPr>
      <xdr:grpSpPr>
        <a:xfrm>
          <a:off x="535207" y="12565817"/>
          <a:ext cx="2935103" cy="341376"/>
          <a:chOff x="535207" y="10603667"/>
          <a:chExt cx="2914148" cy="356616"/>
        </a:xfrm>
      </xdr:grpSpPr>
      <xdr:sp macro="" textlink="">
        <xdr:nvSpPr>
          <xdr:cNvPr id="82" name="Βήμα" descr="Συνδυασμός κειμένου και αριθμών, με υπερ-σύνδεση στο web&#10;">
            <a:hlinkClick xmlns:r="http://schemas.openxmlformats.org/officeDocument/2006/relationships" r:id="rId8" tooltip="Επιλέξτε το για να μάθετε τα πάντα σχετικά με το συνδυασμό κειμένου και αριθμών, στο web"/>
            <a:extLst>
              <a:ext uri="{FF2B5EF4-FFF2-40B4-BE49-F238E27FC236}">
                <a16:creationId xmlns:a16="http://schemas.microsoft.com/office/drawing/2014/main" id="{FA1B0051-EB9E-450B-84EA-BC5280225915}"/>
              </a:ext>
            </a:extLst>
          </xdr:cNvPr>
          <xdr:cNvSpPr txBox="1"/>
        </xdr:nvSpPr>
        <xdr:spPr>
          <a:xfrm>
            <a:off x="1003442" y="10655787"/>
            <a:ext cx="2445913" cy="233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Συνδυασμός κειμένου</a:t>
            </a:r>
            <a:r>
              <a:rPr lang="el"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και αριθμών</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3" name="Γραφικό 22" descr="Βέλος">
            <a:hlinkClick xmlns:r="http://schemas.openxmlformats.org/officeDocument/2006/relationships" r:id="rId8" tooltip="Επιλέξτε το για να μάθετε περισσότερα από το web"/>
            <a:extLst>
              <a:ext uri="{FF2B5EF4-FFF2-40B4-BE49-F238E27FC236}">
                <a16:creationId xmlns:a16="http://schemas.microsoft.com/office/drawing/2014/main" id="{E3511488-D6E7-403B-B5D4-738E7C257BA5}"/>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5207" y="10603667"/>
            <a:ext cx="482685" cy="356616"/>
          </a:xfrm>
          <a:prstGeom prst="rect">
            <a:avLst/>
          </a:prstGeom>
        </xdr:spPr>
      </xdr:pic>
    </xdr:grpSp>
    <xdr:clientData/>
  </xdr:twoCellAnchor>
  <xdr:twoCellAnchor>
    <xdr:from>
      <xdr:col>0</xdr:col>
      <xdr:colOff>547899</xdr:colOff>
      <xdr:row>67</xdr:row>
      <xdr:rowOff>95567</xdr:rowOff>
    </xdr:from>
    <xdr:to>
      <xdr:col>1</xdr:col>
      <xdr:colOff>3476625</xdr:colOff>
      <xdr:row>69</xdr:row>
      <xdr:rowOff>71183</xdr:rowOff>
    </xdr:to>
    <xdr:grpSp>
      <xdr:nvGrpSpPr>
        <xdr:cNvPr id="19" name="Ομάδα 18">
          <a:extLst>
            <a:ext uri="{FF2B5EF4-FFF2-40B4-BE49-F238E27FC236}">
              <a16:creationId xmlns:a16="http://schemas.microsoft.com/office/drawing/2014/main" id="{8908DE80-CBDC-46BF-A1D9-D258E3790FF2}"/>
            </a:ext>
          </a:extLst>
        </xdr:cNvPr>
        <xdr:cNvGrpSpPr/>
      </xdr:nvGrpSpPr>
      <xdr:grpSpPr>
        <a:xfrm>
          <a:off x="547899" y="12958127"/>
          <a:ext cx="3797406" cy="341376"/>
          <a:chOff x="547899" y="11011217"/>
          <a:chExt cx="3776451" cy="356616"/>
        </a:xfrm>
      </xdr:grpSpPr>
      <xdr:sp macro="" textlink="">
        <xdr:nvSpPr>
          <xdr:cNvPr id="84" name="Βήμα" descr="Δωρεάν online εκπαίδευση για το Excel, με υπερ-σύνδεση στο web&#10;">
            <a:hlinkClick xmlns:r="http://schemas.openxmlformats.org/officeDocument/2006/relationships" r:id="rId9" tooltip="Επιλέξτε το για να μάθετε σχετικά με τη δωρεάν εκπαίδευση για το Excel, στο web"/>
            <a:extLst>
              <a:ext uri="{FF2B5EF4-FFF2-40B4-BE49-F238E27FC236}">
                <a16:creationId xmlns:a16="http://schemas.microsoft.com/office/drawing/2014/main" id="{135564DB-95BA-4D69-9BB4-47DFF364A7BC}"/>
              </a:ext>
            </a:extLst>
          </xdr:cNvPr>
          <xdr:cNvSpPr txBox="1"/>
        </xdr:nvSpPr>
        <xdr:spPr>
          <a:xfrm>
            <a:off x="1016132" y="11062558"/>
            <a:ext cx="3308218" cy="24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Δωρεάν online εκπαίδευση για το Excel</a:t>
            </a:r>
          </a:p>
        </xdr:txBody>
      </xdr:sp>
      <xdr:pic>
        <xdr:nvPicPr>
          <xdr:cNvPr id="85" name="Γραφικό 22" descr="Βέλος">
            <a:hlinkClick xmlns:r="http://schemas.openxmlformats.org/officeDocument/2006/relationships" r:id="rId9" tooltip="Επιλέξτε το για να μάθετε περισσότερα από το web"/>
            <a:extLst>
              <a:ext uri="{FF2B5EF4-FFF2-40B4-BE49-F238E27FC236}">
                <a16:creationId xmlns:a16="http://schemas.microsoft.com/office/drawing/2014/main" id="{AA546C46-C995-4176-9059-E4AB72A3A1F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47899" y="11011217"/>
            <a:ext cx="482685" cy="356616"/>
          </a:xfrm>
          <a:prstGeom prst="rect">
            <a:avLst/>
          </a:prstGeom>
        </xdr:spPr>
      </xdr:pic>
    </xdr:grpSp>
    <xdr:clientData/>
  </xdr:twoCellAnchor>
  <xdr:twoCellAnchor>
    <xdr:from>
      <xdr:col>0</xdr:col>
      <xdr:colOff>333375</xdr:colOff>
      <xdr:row>0</xdr:row>
      <xdr:rowOff>352424</xdr:rowOff>
    </xdr:from>
    <xdr:to>
      <xdr:col>1</xdr:col>
      <xdr:colOff>5219700</xdr:colOff>
      <xdr:row>30</xdr:row>
      <xdr:rowOff>57149</xdr:rowOff>
    </xdr:to>
    <xdr:grpSp>
      <xdr:nvGrpSpPr>
        <xdr:cNvPr id="86" name="Ομάδα 85">
          <a:extLst>
            <a:ext uri="{FF2B5EF4-FFF2-40B4-BE49-F238E27FC236}">
              <a16:creationId xmlns:a16="http://schemas.microsoft.com/office/drawing/2014/main" id="{95BF5A4D-3D39-4151-ADB7-3BD1C77C7AAA}"/>
            </a:ext>
          </a:extLst>
        </xdr:cNvPr>
        <xdr:cNvGrpSpPr/>
      </xdr:nvGrpSpPr>
      <xdr:grpSpPr>
        <a:xfrm>
          <a:off x="333375" y="352424"/>
          <a:ext cx="5755005" cy="5800725"/>
          <a:chOff x="0" y="-1"/>
          <a:chExt cx="5734050" cy="5991225"/>
        </a:xfrm>
      </xdr:grpSpPr>
      <xdr:grpSp>
        <xdr:nvGrpSpPr>
          <xdr:cNvPr id="87" name="Παράθυρο_περιήγησης_ομάδας">
            <a:extLst>
              <a:ext uri="{FF2B5EF4-FFF2-40B4-BE49-F238E27FC236}">
                <a16:creationId xmlns:a16="http://schemas.microsoft.com/office/drawing/2014/main" id="{A96CA760-E119-42E0-81B0-6FF77D9AC3C8}"/>
              </a:ext>
            </a:extLst>
          </xdr:cNvPr>
          <xdr:cNvGrpSpPr/>
        </xdr:nvGrpSpPr>
        <xdr:grpSpPr>
          <a:xfrm>
            <a:off x="0" y="-1"/>
            <a:ext cx="5734050" cy="5991225"/>
            <a:chOff x="609600" y="1523999"/>
            <a:chExt cx="5695950" cy="5991225"/>
          </a:xfrm>
        </xdr:grpSpPr>
        <xdr:sp macro="" textlink="">
          <xdr:nvSpPr>
            <xdr:cNvPr id="97" name="Κείμενο_φόντου_περιήγησης" descr="Φόντο">
              <a:extLst>
                <a:ext uri="{FF2B5EF4-FFF2-40B4-BE49-F238E27FC236}">
                  <a16:creationId xmlns:a16="http://schemas.microsoft.com/office/drawing/2014/main" id="{81E66454-B3D1-4304-95E2-8BD4F5D909D9}"/>
                </a:ext>
              </a:extLst>
            </xdr:cNvPr>
            <xdr:cNvSpPr/>
          </xdr:nvSpPr>
          <xdr:spPr>
            <a:xfrm>
              <a:off x="609600" y="1523999"/>
              <a:ext cx="5695950" cy="59912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8" name="Κείμενο_κεφαλίδας_περιήγησης" descr="Συνένωση κειμένου από διαφορετικά κελιά">
              <a:extLst>
                <a:ext uri="{FF2B5EF4-FFF2-40B4-BE49-F238E27FC236}">
                  <a16:creationId xmlns:a16="http://schemas.microsoft.com/office/drawing/2014/main" id="{64DE63A8-C533-4A24-94EE-0182FFA6A743}"/>
                </a:ext>
              </a:extLst>
            </xdr:cNvPr>
            <xdr:cNvSpPr txBox="1"/>
          </xdr:nvSpPr>
          <xdr:spPr>
            <a:xfrm>
              <a:off x="849300" y="1619248"/>
              <a:ext cx="52165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Συνένωση κειμένου από διαφορετικά κελιά</a:t>
              </a:r>
            </a:p>
          </xdr:txBody>
        </xdr:sp>
        <xdr:cxnSp macro="">
          <xdr:nvCxnSpPr>
            <xdr:cNvPr id="99" name="Κείμενο_γραμμής1_περιήγησης" descr="Διακοσμητική γραμμή">
              <a:extLst>
                <a:ext uri="{FF2B5EF4-FFF2-40B4-BE49-F238E27FC236}">
                  <a16:creationId xmlns:a16="http://schemas.microsoft.com/office/drawing/2014/main" id="{56CCBBC6-CEA3-4A11-91B0-C552C6DD564E}"/>
                </a:ext>
              </a:extLst>
            </xdr:cNvPr>
            <xdr:cNvCxnSpPr>
              <a:cxnSpLocks/>
            </xdr:cNvCxnSpPr>
          </xdr:nvCxnSpPr>
          <xdr:spPr>
            <a:xfrm>
              <a:off x="850887" y="254317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0" name="Κείμενο_γραμμής2_περιήγησης" descr="Διακοσμητική γραμμή">
              <a:extLst>
                <a:ext uri="{FF2B5EF4-FFF2-40B4-BE49-F238E27FC236}">
                  <a16:creationId xmlns:a16="http://schemas.microsoft.com/office/drawing/2014/main" id="{D1E1815B-B93B-4FAB-BF34-F8EBD480D0BC}"/>
                </a:ext>
              </a:extLst>
            </xdr:cNvPr>
            <xdr:cNvCxnSpPr>
              <a:cxnSpLocks/>
            </xdr:cNvCxnSpPr>
          </xdr:nvCxnSpPr>
          <xdr:spPr>
            <a:xfrm>
              <a:off x="850887" y="658389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1" name="Κείμενο_εισαγωγής_περιήγησης" descr="Στο Excel θα χρειαστεί πολλές φορές να συνενώσετε κείμενο που βρίσκεται σε διαφορετικά κελιά. Αυτό είναι ένα πολύ σύνηθες παράδειγμα, κατά το οποίο θέλετε να συνδυάσετε τα ονόματα και τα επώνυμα. Ευτυχώς, το Excel μας παρέχει αυτή τη δυνατότητα με χρήση του συμβόλου &amp; (Shift+7).">
              <a:extLst>
                <a:ext uri="{FF2B5EF4-FFF2-40B4-BE49-F238E27FC236}">
                  <a16:creationId xmlns:a16="http://schemas.microsoft.com/office/drawing/2014/main" id="{D2702511-4771-4838-A3C1-0C5BA687014B}"/>
                </a:ext>
              </a:extLst>
            </xdr:cNvPr>
            <xdr:cNvSpPr txBox="1"/>
          </xdr:nvSpPr>
          <xdr:spPr>
            <a:xfrm>
              <a:off x="846305" y="2576591"/>
              <a:ext cx="5216551" cy="1109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Στο Excel θα χρειαστεί πολλές φορές να συνενώσετε κείμενο που βρίσκεται σε διαφορετικά κελιά. Αυτό είναι ένα πολύ σύνηθες παράδειγμα, κατά το οποίο θέλετε να συνδυάσετε τα ονόματα και τα επώνυμα. Ευτυχώς, το Excel μας παρέχει αυτή τη δυνατότητα με τη χρήση του χαρακτήρα (</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lang="el"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τον οποίο μπορείτε να καταχωρήσετε με τον συνδυασμό πλήκτρων </a:t>
              </a:r>
              <a:r>
                <a:rPr lang="el"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Shift+7</a:t>
              </a:r>
              <a:r>
                <a:rPr lang="el"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grpSp>
        <xdr:nvGrpSpPr>
          <xdr:cNvPr id="88" name="Ομάδα_βήματος">
            <a:extLst>
              <a:ext uri="{FF2B5EF4-FFF2-40B4-BE49-F238E27FC236}">
                <a16:creationId xmlns:a16="http://schemas.microsoft.com/office/drawing/2014/main" id="{C22B3EA9-DB64-4F67-BB25-AB505C9F6071}"/>
              </a:ext>
            </a:extLst>
          </xdr:cNvPr>
          <xdr:cNvGrpSpPr/>
        </xdr:nvGrpSpPr>
        <xdr:grpSpPr>
          <a:xfrm>
            <a:off x="238125" y="2143125"/>
            <a:ext cx="5220101" cy="596207"/>
            <a:chOff x="590674" y="8324850"/>
            <a:chExt cx="5186234" cy="596207"/>
          </a:xfrm>
        </xdr:grpSpPr>
        <xdr:sp macro="" textlink="">
          <xdr:nvSpPr>
            <xdr:cNvPr id="95" name="Κείμενο_βήματος" descr="Στο κελί E3, πληκτρολογήστε =D3&amp;C3 για να συνενώσετε τα επώνυμα και τα ονόματα. ">
              <a:extLst>
                <a:ext uri="{FF2B5EF4-FFF2-40B4-BE49-F238E27FC236}">
                  <a16:creationId xmlns:a16="http://schemas.microsoft.com/office/drawing/2014/main" id="{2019278A-5B82-42D4-A9E1-AB92ED21BA21}"/>
                </a:ext>
              </a:extLst>
            </xdr:cNvPr>
            <xdr:cNvSpPr txBox="1"/>
          </xdr:nvSpPr>
          <xdr:spPr>
            <a:xfrm>
              <a:off x="998369" y="836680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Στο κελί E3, πληκτρολογήστε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=D3&amp;C3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για να συνενώσετε τα επώνυμα και τα ονόματα.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6" name="Σχήμα_βήματος" descr="1">
              <a:extLst>
                <a:ext uri="{FF2B5EF4-FFF2-40B4-BE49-F238E27FC236}">
                  <a16:creationId xmlns:a16="http://schemas.microsoft.com/office/drawing/2014/main" id="{08E6959D-49D7-4904-81A7-E70CA3454C0B}"/>
                </a:ext>
              </a:extLst>
            </xdr:cNvPr>
            <xdr:cNvSpPr/>
          </xdr:nvSpPr>
          <xdr:spPr>
            <a:xfrm>
              <a:off x="590674" y="832485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grpSp>
      <xdr:grpSp>
        <xdr:nvGrpSpPr>
          <xdr:cNvPr id="89" name="Ομάδα_βήματος">
            <a:extLst>
              <a:ext uri="{FF2B5EF4-FFF2-40B4-BE49-F238E27FC236}">
                <a16:creationId xmlns:a16="http://schemas.microsoft.com/office/drawing/2014/main" id="{2404CB22-1164-47A4-9503-5F5194382641}"/>
              </a:ext>
            </a:extLst>
          </xdr:cNvPr>
          <xdr:cNvGrpSpPr/>
        </xdr:nvGrpSpPr>
        <xdr:grpSpPr>
          <a:xfrm>
            <a:off x="238125" y="2795588"/>
            <a:ext cx="5220101" cy="1300162"/>
            <a:chOff x="590674" y="8439150"/>
            <a:chExt cx="5186234" cy="1300162"/>
          </a:xfrm>
        </xdr:grpSpPr>
        <xdr:sp macro="" textlink="">
          <xdr:nvSpPr>
            <xdr:cNvPr id="93" name="Κείμενο_βήματος" descr="Ωστόσο το SmithNancy δεν μοιάζει πολύ σωστό. Πρέπει να προσθέσουμε ένα κόμμα και ένα χαρακτήρα διαστήματος. Για να γίνει αυτό θα χρησιμοποιήσουμε εισαγωγικά για να δημιουργήσουμε μια νέα συμβολοσειρά κειμένου. Αυτή τη φορά, πληκτρολογήστε =D3&amp;&quot;, &quot;&amp;C3. Το τμήμα &amp;&quot;, &quot;&amp; μας επιτρέπει να συνενώσουμε το κόμμα και τον χαρακτήρα διαστήματος με το κείμενο στα κελιά.&#10;">
              <a:extLst>
                <a:ext uri="{FF2B5EF4-FFF2-40B4-BE49-F238E27FC236}">
                  <a16:creationId xmlns:a16="http://schemas.microsoft.com/office/drawing/2014/main" id="{08674DB0-339E-4450-B5D1-99B77DC0D664}"/>
                </a:ext>
              </a:extLst>
            </xdr:cNvPr>
            <xdr:cNvSpPr txBox="1"/>
          </xdr:nvSpPr>
          <xdr:spPr>
            <a:xfrm>
              <a:off x="998369" y="8452533"/>
              <a:ext cx="4778539" cy="1286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Ωστόσο το </a:t>
              </a:r>
              <a:r>
                <a:rPr lang="el-G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ΜπάρμπαΕλένη</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δεν μοιάζει πολύ σωστό. Πρέπει να προσθέσουμε ένα κόμμα και ένα χαρακτήρα διαστήματος. Για να γίνει αυτό θα χρησιμοποιήσουμε εισαγωγικά για να δημιουργήσουμε μια νέα συμβολοσειρά κειμένου. Αυτή τη φορά, πληκτρολογήστε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 "&amp;C3</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Το τμήμα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&amp;", "&amp;</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μας επιτρέπει να συνενώσουμε ένα κόμμα και έναν χαρακτήρα διαστήματος με το κείμενο στα κελιά.</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4" name="Σχήμα_βήματος" descr="2">
              <a:extLst>
                <a:ext uri="{FF2B5EF4-FFF2-40B4-BE49-F238E27FC236}">
                  <a16:creationId xmlns:a16="http://schemas.microsoft.com/office/drawing/2014/main" id="{5F7A5327-6FDF-46BB-9B7E-8EB24A3ABBF2}"/>
                </a:ext>
              </a:extLst>
            </xdr:cNvPr>
            <xdr:cNvSpPr/>
          </xdr:nvSpPr>
          <xdr:spPr>
            <a:xfrm>
              <a:off x="590674" y="843915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grpSp>
      <xdr:grpSp>
        <xdr:nvGrpSpPr>
          <xdr:cNvPr id="90" name="Ομάδα_βήματος">
            <a:extLst>
              <a:ext uri="{FF2B5EF4-FFF2-40B4-BE49-F238E27FC236}">
                <a16:creationId xmlns:a16="http://schemas.microsoft.com/office/drawing/2014/main" id="{C702821E-6BD4-4022-98BD-DE7E30FD3E4C}"/>
              </a:ext>
            </a:extLst>
          </xdr:cNvPr>
          <xdr:cNvGrpSpPr/>
        </xdr:nvGrpSpPr>
        <xdr:grpSpPr>
          <a:xfrm>
            <a:off x="238125" y="4133850"/>
            <a:ext cx="5220101" cy="771525"/>
            <a:chOff x="590674" y="8839200"/>
            <a:chExt cx="5186234" cy="771525"/>
          </a:xfrm>
        </xdr:grpSpPr>
        <xdr:sp macro="" textlink="">
          <xdr:nvSpPr>
            <xdr:cNvPr id="91" name="Κείμενο_βήματος" descr="Για να δημιουργήσουμε το πλήρες όνομα, θα συνενώσουμε το όνομα και το επώνυμο, αλλά θα χρησιμοποιήσουμε έναν χαρακτήρα διαστήματος χωρίς κόμμα. Στο κελί F3, πληκτρολογήστε =C3&amp;&quot; &quot;&amp;D3.">
              <a:extLst>
                <a:ext uri="{FF2B5EF4-FFF2-40B4-BE49-F238E27FC236}">
                  <a16:creationId xmlns:a16="http://schemas.microsoft.com/office/drawing/2014/main" id="{CEF374DD-E735-4BAD-8507-D3231A999B36}"/>
                </a:ext>
              </a:extLst>
            </xdr:cNvPr>
            <xdr:cNvSpPr txBox="1"/>
          </xdr:nvSpPr>
          <xdr:spPr>
            <a:xfrm>
              <a:off x="998369" y="8881158"/>
              <a:ext cx="4778539" cy="729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Για να δημιουργήσουμε το πλήρες όνομα, θα συνενώσουμε το όνομα και το επώνυμο, αλλά θα χρησιμοποιήσουμε έναν χαρακτήρα διαστήματος χωρίς κόμμα. Στο κελί F3, πληκτρολογήστε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=C3&amp;" "&amp;D3</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2" name="Σχήμα_βήματος" descr="3">
              <a:extLst>
                <a:ext uri="{FF2B5EF4-FFF2-40B4-BE49-F238E27FC236}">
                  <a16:creationId xmlns:a16="http://schemas.microsoft.com/office/drawing/2014/main" id="{9477BB36-AB74-47F3-A687-1A347B7E572C}"/>
                </a:ext>
              </a:extLst>
            </xdr:cNvPr>
            <xdr:cNvSpPr/>
          </xdr:nvSpPr>
          <xdr:spPr>
            <a:xfrm>
              <a:off x="590674" y="88392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581025</xdr:colOff>
      <xdr:row>26</xdr:row>
      <xdr:rowOff>19049</xdr:rowOff>
    </xdr:from>
    <xdr:to>
      <xdr:col>1</xdr:col>
      <xdr:colOff>2474582</xdr:colOff>
      <xdr:row>29</xdr:row>
      <xdr:rowOff>138749</xdr:rowOff>
    </xdr:to>
    <xdr:sp macro="" textlink="">
      <xdr:nvSpPr>
        <xdr:cNvPr id="102" name="Κουμπί_μετάβασης" descr="Προχωρήστε προς τα κάτω για περισσότερες λεπτομέρειες">
          <a:hlinkClick xmlns:r="http://schemas.openxmlformats.org/officeDocument/2006/relationships" r:id="rId10"/>
          <a:extLst>
            <a:ext uri="{FF2B5EF4-FFF2-40B4-BE49-F238E27FC236}">
              <a16:creationId xmlns:a16="http://schemas.microsoft.com/office/drawing/2014/main" id="{C54CB2CE-20A2-44E1-8EB9-DA5F21EB9298}"/>
            </a:ext>
          </a:extLst>
        </xdr:cNvPr>
        <xdr:cNvSpPr/>
      </xdr:nvSpPr>
      <xdr:spPr>
        <a:xfrm>
          <a:off x="581025" y="5543549"/>
          <a:ext cx="2741282" cy="6912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l" sz="1200">
              <a:solidFill>
                <a:srgbClr val="0B744D"/>
              </a:solidFill>
              <a:latin typeface="Segoe UI" pitchFamily="34" charset="0"/>
              <a:ea typeface="Segoe UI" pitchFamily="34" charset="0"/>
              <a:cs typeface="Segoe UI" pitchFamily="34" charset="0"/>
            </a:rPr>
            <a:t>Προχωρήστε προς τα κάτω για περισσότερες λεπτομέρειες</a:t>
          </a:r>
        </a:p>
      </xdr:txBody>
    </xdr:sp>
    <xdr:clientData/>
  </xdr:twoCellAnchor>
  <xdr:twoCellAnchor editAs="absolute">
    <xdr:from>
      <xdr:col>1</xdr:col>
      <xdr:colOff>3713211</xdr:colOff>
      <xdr:row>26</xdr:row>
      <xdr:rowOff>76200</xdr:rowOff>
    </xdr:from>
    <xdr:to>
      <xdr:col>1</xdr:col>
      <xdr:colOff>4988381</xdr:colOff>
      <xdr:row>28</xdr:row>
      <xdr:rowOff>30649</xdr:rowOff>
    </xdr:to>
    <xdr:sp macro="" textlink="">
      <xdr:nvSpPr>
        <xdr:cNvPr id="103" name="ΚουμπίΕπόμενο" descr="Μετακίνηση στο επόμενο φύλλο">
          <a:hlinkClick xmlns:r="http://schemas.openxmlformats.org/officeDocument/2006/relationships" r:id="rId2" tooltip="Κάντε κλικ εδώ για να προχωρήσετε στο επόμενο φύλλο"/>
          <a:extLst>
            <a:ext uri="{FF2B5EF4-FFF2-40B4-BE49-F238E27FC236}">
              <a16:creationId xmlns:a16="http://schemas.microsoft.com/office/drawing/2014/main" id="{2DE05C84-7047-4122-A2D6-137F3AEDBF12}"/>
            </a:ext>
          </a:extLst>
        </xdr:cNvPr>
        <xdr:cNvSpPr/>
      </xdr:nvSpPr>
      <xdr:spPr>
        <a:xfrm>
          <a:off x="4560936" y="56007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4</xdr:col>
      <xdr:colOff>0</xdr:colOff>
      <xdr:row>33</xdr:row>
      <xdr:rowOff>66675</xdr:rowOff>
    </xdr:from>
    <xdr:to>
      <xdr:col>6</xdr:col>
      <xdr:colOff>590549</xdr:colOff>
      <xdr:row>40</xdr:row>
      <xdr:rowOff>142876</xdr:rowOff>
    </xdr:to>
    <xdr:grpSp>
      <xdr:nvGrpSpPr>
        <xdr:cNvPr id="104" name="ΔΕΙΤΕ ΑΥΤΟ" descr="ΔΕΙΤΕ ΑΥΤΟ&#10;&#10;">
          <a:extLst>
            <a:ext uri="{FF2B5EF4-FFF2-40B4-BE49-F238E27FC236}">
              <a16:creationId xmlns:a16="http://schemas.microsoft.com/office/drawing/2014/main" id="{EFD4E48E-5D2B-4B5E-9DBB-99430A62BD96}"/>
            </a:ext>
          </a:extLst>
        </xdr:cNvPr>
        <xdr:cNvGrpSpPr/>
      </xdr:nvGrpSpPr>
      <xdr:grpSpPr>
        <a:xfrm>
          <a:off x="9570720" y="6711315"/>
          <a:ext cx="3288029" cy="1356361"/>
          <a:chOff x="7539454" y="7993902"/>
          <a:chExt cx="3209767" cy="1409701"/>
        </a:xfrm>
      </xdr:grpSpPr>
      <xdr:grpSp>
        <xdr:nvGrpSpPr>
          <xdr:cNvPr id="105" name="Γραμμές αγκύλης">
            <a:extLst>
              <a:ext uri="{FF2B5EF4-FFF2-40B4-BE49-F238E27FC236}">
                <a16:creationId xmlns:a16="http://schemas.microsoft.com/office/drawing/2014/main" id="{AA6B064F-4768-428F-88A8-87332CACD51B}"/>
              </a:ext>
            </a:extLst>
          </xdr:cNvPr>
          <xdr:cNvGrpSpPr/>
        </xdr:nvGrpSpPr>
        <xdr:grpSpPr>
          <a:xfrm rot="599914">
            <a:off x="7539454" y="8145377"/>
            <a:ext cx="293814" cy="698211"/>
            <a:chOff x="9871108" y="1184220"/>
            <a:chExt cx="273326" cy="789155"/>
          </a:xfrm>
        </xdr:grpSpPr>
        <xdr:sp macro="" textlink="">
          <xdr:nvSpPr>
            <xdr:cNvPr id="108" name="Μια άλλη γραμμή αγκύλης" descr="Γραμμή αγκύλης">
              <a:extLst>
                <a:ext uri="{FF2B5EF4-FFF2-40B4-BE49-F238E27FC236}">
                  <a16:creationId xmlns:a16="http://schemas.microsoft.com/office/drawing/2014/main" id="{5570FA65-E17B-40B5-9CC7-154F3BD3440E}"/>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09" name="Γραμμή αγκύλης" descr="Γραμμή αγκύλης&#10;">
              <a:extLst>
                <a:ext uri="{FF2B5EF4-FFF2-40B4-BE49-F238E27FC236}">
                  <a16:creationId xmlns:a16="http://schemas.microsoft.com/office/drawing/2014/main" id="{4D189C00-D6D4-4561-92F7-346B05B04B41}"/>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106" name="Αστέρια" descr="Αστέρια">
            <a:extLst>
              <a:ext uri="{FF2B5EF4-FFF2-40B4-BE49-F238E27FC236}">
                <a16:creationId xmlns:a16="http://schemas.microsoft.com/office/drawing/2014/main" id="{4EF6B9B5-6A72-4ED6-A038-08F20F1BE97F}"/>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7830674" y="8038700"/>
            <a:ext cx="388098" cy="337815"/>
          </a:xfrm>
          <a:prstGeom prst="rect">
            <a:avLst/>
          </a:prstGeom>
        </xdr:spPr>
      </xdr:pic>
      <xdr:sp macro="" textlink="">
        <xdr:nvSpPr>
          <xdr:cNvPr id="107" name="Οδηγίες" descr="ΔΕΙΤΕ ΑΥΤΟ&#10;Οι τύποι, ειδικότερα οι μεγάλοι, μπορούν να γίνουν δυσανάγνωστοι, ωστόσο μπορείτε να τους τμηματοποιήσετε με χαρακτήρες διαστήματος, ως εξής:&#10;&#10;=C28 &amp; &quot; &quot; &amp; TEXT(D28,&quot;MM/DD/YYYY&quot;)&#10;">
            <a:extLst>
              <a:ext uri="{FF2B5EF4-FFF2-40B4-BE49-F238E27FC236}">
                <a16:creationId xmlns:a16="http://schemas.microsoft.com/office/drawing/2014/main" id="{E1E6E972-A734-4953-9B25-6280E9FDC77E}"/>
              </a:ext>
            </a:extLst>
          </xdr:cNvPr>
          <xdr:cNvSpPr txBox="1"/>
        </xdr:nvSpPr>
        <xdr:spPr>
          <a:xfrm>
            <a:off x="8132528" y="7993902"/>
            <a:ext cx="2616693"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ΔΕΙΤΕ ΑΥΤΟ</a:t>
            </a:r>
          </a:p>
          <a:p>
            <a:pPr lvl="0" rtl="0">
              <a:defRPr/>
            </a:pPr>
            <a:r>
              <a:rPr lang="el" sz="1100" kern="0">
                <a:solidFill>
                  <a:schemeClr val="bg2">
                    <a:lumMod val="25000"/>
                  </a:schemeClr>
                </a:solidFill>
                <a:latin typeface="+mn-lt"/>
                <a:ea typeface="Segoe UI" pitchFamily="34" charset="0"/>
                <a:cs typeface="Segoe UI Light" panose="020B0502040204020203" pitchFamily="34" charset="0"/>
              </a:rPr>
              <a:t>Οι τύποι,</a:t>
            </a:r>
            <a:r>
              <a:rPr lang="el" sz="1100" kern="0" baseline="0">
                <a:solidFill>
                  <a:schemeClr val="bg2">
                    <a:lumMod val="25000"/>
                  </a:schemeClr>
                </a:solidFill>
                <a:latin typeface="+mn-lt"/>
                <a:ea typeface="Segoe UI" pitchFamily="34" charset="0"/>
                <a:cs typeface="Segoe UI Light" panose="020B0502040204020203" pitchFamily="34" charset="0"/>
              </a:rPr>
              <a:t> ειδικότερα οι μεγάλοι, μπορούν να γίνουν δυσανάγνωστοι, ωστόσο μπορείτε να τους τμηματοποιήσετε με χαρακτήρες διαστήματος, ως εξής:</a:t>
            </a:r>
          </a:p>
          <a:p>
            <a:pPr lvl="0" rtl="0">
              <a:defRPr/>
            </a:pP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el" sz="1100" b="1">
                <a:solidFill>
                  <a:schemeClr val="bg2">
                    <a:lumMod val="25000"/>
                  </a:schemeClr>
                </a:solidFill>
                <a:latin typeface="+mn-lt"/>
                <a:ea typeface="Segoe UI" pitchFamily="34" charset="0"/>
                <a:cs typeface="Segoe UI Light" panose="020B0502040204020203" pitchFamily="34" charset="0"/>
              </a:rPr>
              <a:t>=C28 &amp; " " &amp; TEXT(D28</a:t>
            </a:r>
            <a:r>
              <a:rPr lang="en-US" sz="1100" b="1">
                <a:solidFill>
                  <a:schemeClr val="bg2">
                    <a:lumMod val="25000"/>
                  </a:schemeClr>
                </a:solidFill>
                <a:latin typeface="+mn-lt"/>
                <a:ea typeface="Segoe UI" pitchFamily="34" charset="0"/>
                <a:cs typeface="Segoe UI Light" panose="020B0502040204020203" pitchFamily="34" charset="0"/>
              </a:rPr>
              <a:t>;</a:t>
            </a:r>
            <a:r>
              <a:rPr lang="el" sz="1100" b="1">
                <a:solidFill>
                  <a:schemeClr val="bg2">
                    <a:lumMod val="25000"/>
                  </a:schemeClr>
                </a:solidFill>
                <a:latin typeface="+mn-lt"/>
                <a:ea typeface="Segoe UI" pitchFamily="34" charset="0"/>
                <a:cs typeface="Segoe UI Light" panose="020B0502040204020203" pitchFamily="34" charset="0"/>
              </a:rPr>
              <a:t>"</a:t>
            </a:r>
            <a:r>
              <a:rPr lang="el-GR" sz="1100" b="1">
                <a:solidFill>
                  <a:schemeClr val="bg2">
                    <a:lumMod val="25000"/>
                  </a:schemeClr>
                </a:solidFill>
                <a:latin typeface="+mn-lt"/>
                <a:ea typeface="Segoe UI" pitchFamily="34" charset="0"/>
                <a:cs typeface="Segoe UI Light" panose="020B0502040204020203" pitchFamily="34" charset="0"/>
              </a:rPr>
              <a:t>ηη/μμ/εεεε</a:t>
            </a:r>
            <a:r>
              <a:rPr lang="el" sz="1100" b="1">
                <a:solidFill>
                  <a:schemeClr val="bg2">
                    <a:lumMod val="25000"/>
                  </a:schemeClr>
                </a:solidFill>
                <a:latin typeface="+mn-lt"/>
                <a:ea typeface="Segoe UI" pitchFamily="34" charset="0"/>
                <a:cs typeface="Segoe UI Light" panose="020B0502040204020203" pitchFamily="34" charset="0"/>
              </a:rPr>
              <a:t>")</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342900</xdr:colOff>
      <xdr:row>0</xdr:row>
      <xdr:rowOff>361949</xdr:rowOff>
    </xdr:from>
    <xdr:to>
      <xdr:col>1</xdr:col>
      <xdr:colOff>5229225</xdr:colOff>
      <xdr:row>23</xdr:row>
      <xdr:rowOff>152400</xdr:rowOff>
    </xdr:to>
    <xdr:grpSp>
      <xdr:nvGrpSpPr>
        <xdr:cNvPr id="32" name="Ομάδα 31">
          <a:extLst>
            <a:ext uri="{FF2B5EF4-FFF2-40B4-BE49-F238E27FC236}">
              <a16:creationId xmlns:a16="http://schemas.microsoft.com/office/drawing/2014/main" id="{32765470-045A-4DC3-91A2-013AB95EB7BA}"/>
            </a:ext>
          </a:extLst>
        </xdr:cNvPr>
        <xdr:cNvGrpSpPr/>
      </xdr:nvGrpSpPr>
      <xdr:grpSpPr>
        <a:xfrm>
          <a:off x="342900" y="361949"/>
          <a:ext cx="5755005" cy="4636771"/>
          <a:chOff x="342900" y="361949"/>
          <a:chExt cx="5734050" cy="4743451"/>
        </a:xfrm>
      </xdr:grpSpPr>
      <xdr:grpSp>
        <xdr:nvGrpSpPr>
          <xdr:cNvPr id="70" name="Ομάδα 69">
            <a:extLst>
              <a:ext uri="{FF2B5EF4-FFF2-40B4-BE49-F238E27FC236}">
                <a16:creationId xmlns:a16="http://schemas.microsoft.com/office/drawing/2014/main" id="{070FF1E9-A14C-476A-A31F-8E531229B90A}"/>
              </a:ext>
            </a:extLst>
          </xdr:cNvPr>
          <xdr:cNvGrpSpPr/>
        </xdr:nvGrpSpPr>
        <xdr:grpSpPr>
          <a:xfrm>
            <a:off x="342900" y="361949"/>
            <a:ext cx="5734050" cy="4743451"/>
            <a:chOff x="342900" y="342899"/>
            <a:chExt cx="5734050" cy="4600330"/>
          </a:xfrm>
        </xdr:grpSpPr>
        <xdr:sp macro="" textlink="">
          <xdr:nvSpPr>
            <xdr:cNvPr id="76" name="Κείμενο_φόντου_περιήγησης" descr="Φόντο">
              <a:extLst>
                <a:ext uri="{FF2B5EF4-FFF2-40B4-BE49-F238E27FC236}">
                  <a16:creationId xmlns:a16="http://schemas.microsoft.com/office/drawing/2014/main" id="{32129052-3339-477F-8788-8EA08A10AD5C}"/>
                </a:ext>
              </a:extLst>
            </xdr:cNvPr>
            <xdr:cNvSpPr/>
          </xdr:nvSpPr>
          <xdr:spPr>
            <a:xfrm>
              <a:off x="342900" y="342899"/>
              <a:ext cx="5734050" cy="460033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77" name="Κείμενο_κεφαλίδας_περιήγησης" descr="Προτάσεις IF">
              <a:extLst>
                <a:ext uri="{FF2B5EF4-FFF2-40B4-BE49-F238E27FC236}">
                  <a16:creationId xmlns:a16="http://schemas.microsoft.com/office/drawing/2014/main" id="{D2D2176E-742F-483D-81E1-ED859FF4E49A}"/>
                </a:ext>
              </a:extLst>
            </xdr:cNvPr>
            <xdr:cNvSpPr txBox="1"/>
          </xdr:nvSpPr>
          <xdr:spPr>
            <a:xfrm>
              <a:off x="555628" y="43814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Προτάσεις IF</a:t>
              </a:r>
              <a:endParaRPr kumimoji="0" lang="en-US" sz="2200" b="1"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78" name="Κείμενο_γραμμής1_περιήγησης" descr="Διακοσμητική γραμμή">
              <a:extLst>
                <a:ext uri="{FF2B5EF4-FFF2-40B4-BE49-F238E27FC236}">
                  <a16:creationId xmlns:a16="http://schemas.microsoft.com/office/drawing/2014/main" id="{983C4C13-C094-4FE6-8183-AEA6A2CA096C}"/>
                </a:ext>
              </a:extLst>
            </xdr:cNvPr>
            <xdr:cNvCxnSpPr>
              <a:cxnSpLocks/>
            </xdr:cNvCxnSpPr>
          </xdr:nvCxnSpPr>
          <xdr:spPr>
            <a:xfrm>
              <a:off x="555628" y="100965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9" name="Κείμενο_γραμμής2_περιήγησης" descr="Διακοσμητική γραμμή">
              <a:extLst>
                <a:ext uri="{FF2B5EF4-FFF2-40B4-BE49-F238E27FC236}">
                  <a16:creationId xmlns:a16="http://schemas.microsoft.com/office/drawing/2014/main" id="{B9B7D386-28D6-4E40-BBBD-81C9A5683619}"/>
                </a:ext>
              </a:extLst>
            </xdr:cNvPr>
            <xdr:cNvCxnSpPr>
              <a:cxnSpLocks/>
            </xdr:cNvCxnSpPr>
          </xdr:nvCxnSpPr>
          <xdr:spPr>
            <a:xfrm>
              <a:off x="555628" y="3954416"/>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Κείμενο_εισαγωγής_περιήγησης" descr="Οι προτάσεις IF σάς επιτρέπουν να κάνετε λογικές συγκρίσεις μεταξύ συνθηκών. Μια πρόταση IF γενικά αναφέρει ότι αν μια συνθήκη είναι αληθής εκτελείται κάποια ενέργεια, διαφορετικά η συνθήκη είναι ψευδής και εκτελείται μια άλλη ενέργεια. Οι τύποι μπορεί να επιστρέψουν κείμενο, τιμές ή άλλους υπολογισμούς.&#10;">
              <a:extLst>
                <a:ext uri="{FF2B5EF4-FFF2-40B4-BE49-F238E27FC236}">
                  <a16:creationId xmlns:a16="http://schemas.microsoft.com/office/drawing/2014/main" id="{29E75ED7-FFEA-4CE5-86E1-A1A772619057}"/>
                </a:ext>
              </a:extLst>
            </xdr:cNvPr>
            <xdr:cNvSpPr txBox="1"/>
          </xdr:nvSpPr>
          <xdr:spPr>
            <a:xfrm>
              <a:off x="562138" y="1043066"/>
              <a:ext cx="5251444" cy="89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Οι προτάσεις IF σάς επιτρέπουν να κάνετε λογικές συγκρίσεις μεταξύ συνθηκών. Μια πρόταση IF γενικά αναφέρει ότι αν μία συνθήκη είναι αληθής εκτελείται κάποια ενέργεια, διαφορετικά εκτελείται μια άλλη ενέργεια. Οι τύποι μπορεί να επιστρέψουν κείμενο, τιμές ή άλλους υπολογισμούς.</a:t>
              </a:r>
            </a:p>
          </xdr:txBody>
        </xdr:sp>
      </xdr:grpSp>
      <xdr:grpSp>
        <xdr:nvGrpSpPr>
          <xdr:cNvPr id="81" name="Ομάδα_βήματος">
            <a:extLst>
              <a:ext uri="{FF2B5EF4-FFF2-40B4-BE49-F238E27FC236}">
                <a16:creationId xmlns:a16="http://schemas.microsoft.com/office/drawing/2014/main" id="{62718C28-6D67-47F6-B4B4-619E5B81F03D}"/>
              </a:ext>
            </a:extLst>
          </xdr:cNvPr>
          <xdr:cNvGrpSpPr/>
        </xdr:nvGrpSpPr>
        <xdr:grpSpPr>
          <a:xfrm>
            <a:off x="571500" y="1962150"/>
            <a:ext cx="5305429" cy="596207"/>
            <a:chOff x="666377" y="7810500"/>
            <a:chExt cx="5271008" cy="596207"/>
          </a:xfrm>
        </xdr:grpSpPr>
        <xdr:sp macro="" textlink="">
          <xdr:nvSpPr>
            <xdr:cNvPr id="82" name="Κείμενο_βήματος" descr="Στο κελί D9 πληκτρολογήστε =IF(C9=&quot;Apple&quot;,TRUE,FALSE). Η σωστή απάντηση είναι TRUE. &#10;&#10;&#10;">
              <a:extLst>
                <a:ext uri="{FF2B5EF4-FFF2-40B4-BE49-F238E27FC236}">
                  <a16:creationId xmlns:a16="http://schemas.microsoft.com/office/drawing/2014/main" id="{C9F56A19-70D3-4628-8709-84489EA24BB0}"/>
                </a:ext>
              </a:extLst>
            </xdr:cNvPr>
            <xdr:cNvSpPr txBox="1"/>
          </xdr:nvSpPr>
          <xdr:spPr>
            <a:xfrm>
              <a:off x="1074075" y="7852458"/>
              <a:ext cx="4863310"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Στο κελί D9 πληκτρολογήστε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=IF(C9="</a:t>
              </a:r>
              <a:r>
                <a:rPr lang="el-G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Μήλο</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TRUE</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FALSE)</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Η σωστή απάντηση είναι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TRUE</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3" name="Σχήμα_βήματος" descr="1">
              <a:extLst>
                <a:ext uri="{FF2B5EF4-FFF2-40B4-BE49-F238E27FC236}">
                  <a16:creationId xmlns:a16="http://schemas.microsoft.com/office/drawing/2014/main" id="{174BEEAC-1D05-4BA3-8D44-772CDEFA2E58}"/>
                </a:ext>
              </a:extLst>
            </xdr:cNvPr>
            <xdr:cNvSpPr/>
          </xdr:nvSpPr>
          <xdr:spPr>
            <a:xfrm>
              <a:off x="666377" y="7810500"/>
              <a:ext cx="372192"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grpSp>
      <xdr:grpSp>
        <xdr:nvGrpSpPr>
          <xdr:cNvPr id="84" name="Ομάδα_βήματος">
            <a:extLst>
              <a:ext uri="{FF2B5EF4-FFF2-40B4-BE49-F238E27FC236}">
                <a16:creationId xmlns:a16="http://schemas.microsoft.com/office/drawing/2014/main" id="{685246AB-9501-4CF4-B780-BCFC62DE94CD}"/>
              </a:ext>
            </a:extLst>
          </xdr:cNvPr>
          <xdr:cNvGrpSpPr/>
        </xdr:nvGrpSpPr>
        <xdr:grpSpPr>
          <a:xfrm>
            <a:off x="571500" y="2540000"/>
            <a:ext cx="5220103" cy="596207"/>
            <a:chOff x="685304" y="7810500"/>
            <a:chExt cx="5186236" cy="596207"/>
          </a:xfrm>
        </xdr:grpSpPr>
        <xdr:sp macro="" textlink="">
          <xdr:nvSpPr>
            <xdr:cNvPr id="85" name="Κείμενο_βήματος" descr="Αντιγράψτε το D9 στο D10. Η απάντηση εδώ πρέπει να είναι FALSE, επειδή το πορτοκάλι δεν είναι μήλο.&#10;&#10;">
              <a:extLst>
                <a:ext uri="{FF2B5EF4-FFF2-40B4-BE49-F238E27FC236}">
                  <a16:creationId xmlns:a16="http://schemas.microsoft.com/office/drawing/2014/main" id="{D8F2AE5E-974E-4202-A290-3F2D0EFF00C4}"/>
                </a:ext>
              </a:extLst>
            </xdr:cNvPr>
            <xdr:cNvSpPr txBox="1"/>
          </xdr:nvSpPr>
          <xdr:spPr>
            <a:xfrm>
              <a:off x="109300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Αντιγράψτε το D9 στο D10. Η απάντηση εδώ πρέπει να είναι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FALSE</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επειδή το πορτοκάλι δεν είναι μήλο.</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6" name="Σχήμα_βήματος" descr="2">
              <a:extLst>
                <a:ext uri="{FF2B5EF4-FFF2-40B4-BE49-F238E27FC236}">
                  <a16:creationId xmlns:a16="http://schemas.microsoft.com/office/drawing/2014/main" id="{19487CBB-1C21-45D8-828F-6A02011E52A3}"/>
                </a:ext>
              </a:extLst>
            </xdr:cNvPr>
            <xdr:cNvSpPr/>
          </xdr:nvSpPr>
          <xdr:spPr>
            <a:xfrm>
              <a:off x="68530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grpSp>
      <xdr:grpSp>
        <xdr:nvGrpSpPr>
          <xdr:cNvPr id="87" name="Ομάδα_βήματος">
            <a:extLst>
              <a:ext uri="{FF2B5EF4-FFF2-40B4-BE49-F238E27FC236}">
                <a16:creationId xmlns:a16="http://schemas.microsoft.com/office/drawing/2014/main" id="{90938F22-5BF3-4461-BD80-06D3D6849C8F}"/>
              </a:ext>
            </a:extLst>
          </xdr:cNvPr>
          <xdr:cNvGrpSpPr/>
        </xdr:nvGrpSpPr>
        <xdr:grpSpPr>
          <a:xfrm>
            <a:off x="571500" y="3165475"/>
            <a:ext cx="5220103" cy="1054100"/>
            <a:chOff x="694767" y="7810500"/>
            <a:chExt cx="5186236" cy="1054100"/>
          </a:xfrm>
        </xdr:grpSpPr>
        <xdr:sp macro="" textlink="">
          <xdr:nvSpPr>
            <xdr:cNvPr id="88" name="Κείμενο_βήματος" descr="Δοκιμάστε ένα άλλο παράδειγμα ανατρέχοντας στον τύπο στο κελί D12. Ξεκινήσαμε με =IF(C12&lt;100,&quot;Μικρότερο από 100&quot;,&quot;Μεγαλύτερο από 100&quot;). Τι θα συμβεί αν καταχωρήσετε έναν αριθμό που είναι μεγαλύτερος από ή ίσος με 100 στο κελί D12;&#10;&#10;&#10;">
              <a:extLst>
                <a:ext uri="{FF2B5EF4-FFF2-40B4-BE49-F238E27FC236}">
                  <a16:creationId xmlns:a16="http://schemas.microsoft.com/office/drawing/2014/main" id="{E7088066-5C93-42EC-B66E-113D20980BB7}"/>
                </a:ext>
              </a:extLst>
            </xdr:cNvPr>
            <xdr:cNvSpPr txBox="1"/>
          </xdr:nvSpPr>
          <xdr:spPr>
            <a:xfrm>
              <a:off x="1102464" y="7852458"/>
              <a:ext cx="4778539" cy="1012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Δοκιμάστε ένα άλλο παράδειγμα ανατρέχοντας στον τύπο στο κελί D12. Ξεκινήσαμε με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=IF(C12&lt;100</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"Μικρότερο από 100"</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"Μεγαλύτερο από ή ίσο με 100").</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Τι θα συμβεί αν καταχωρήσετε έναν αριθμό που είναι μεγαλύτερος από ή ίσος με 100 στο κελί C12;</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9" name="Σχήμα_βήματος" descr="3">
              <a:extLst>
                <a:ext uri="{FF2B5EF4-FFF2-40B4-BE49-F238E27FC236}">
                  <a16:creationId xmlns:a16="http://schemas.microsoft.com/office/drawing/2014/main" id="{A56BE1C1-41E9-483F-8A60-96A96BBFD3A7}"/>
                </a:ext>
              </a:extLst>
            </xdr:cNvPr>
            <xdr:cNvSpPr/>
          </xdr:nvSpPr>
          <xdr:spPr>
            <a:xfrm>
              <a:off x="694767"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1</xdr:col>
      <xdr:colOff>3684072</xdr:colOff>
      <xdr:row>19</xdr:row>
      <xdr:rowOff>161925</xdr:rowOff>
    </xdr:from>
    <xdr:to>
      <xdr:col>1</xdr:col>
      <xdr:colOff>4959242</xdr:colOff>
      <xdr:row>21</xdr:row>
      <xdr:rowOff>116374</xdr:rowOff>
    </xdr:to>
    <xdr:sp macro="" textlink="">
      <xdr:nvSpPr>
        <xdr:cNvPr id="90" name="ΚουμπίΕπόμενο" descr="Μετακίνηση στο επόμενο φύλλο">
          <a:hlinkClick xmlns:r="http://schemas.openxmlformats.org/officeDocument/2006/relationships" r:id="rId1" tooltip="Κάντε κλικ εδώ για να προχωρήσετε στο επόμενο φύλλο εργασίας"/>
          <a:extLst>
            <a:ext uri="{FF2B5EF4-FFF2-40B4-BE49-F238E27FC236}">
              <a16:creationId xmlns:a16="http://schemas.microsoft.com/office/drawing/2014/main" id="{A98A8F02-A704-4521-9F8F-C54B0653E78B}"/>
            </a:ext>
          </a:extLst>
        </xdr:cNvPr>
        <xdr:cNvSpPr/>
      </xdr:nvSpPr>
      <xdr:spPr>
        <a:xfrm>
          <a:off x="4531797" y="435292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2</xdr:col>
      <xdr:colOff>420094</xdr:colOff>
      <xdr:row>13</xdr:row>
      <xdr:rowOff>173235</xdr:rowOff>
    </xdr:from>
    <xdr:to>
      <xdr:col>5</xdr:col>
      <xdr:colOff>171452</xdr:colOff>
      <xdr:row>24</xdr:row>
      <xdr:rowOff>19047</xdr:rowOff>
    </xdr:to>
    <xdr:grpSp>
      <xdr:nvGrpSpPr>
        <xdr:cNvPr id="91" name="ΣΗΜΑΝΤΙΚΗ ΛΕΠΤΟΜΕΡΕΙΑ" descr="ΣΗΜΑΝΤΙΚΗ ΛΕΠΤΟΜΕΡΕΙΑ&#10;&#10;">
          <a:extLst>
            <a:ext uri="{FF2B5EF4-FFF2-40B4-BE49-F238E27FC236}">
              <a16:creationId xmlns:a16="http://schemas.microsoft.com/office/drawing/2014/main" id="{4DBA7152-B8FD-4056-917A-B7F06AE8B67E}"/>
            </a:ext>
          </a:extLst>
        </xdr:cNvPr>
        <xdr:cNvGrpSpPr/>
      </xdr:nvGrpSpPr>
      <xdr:grpSpPr>
        <a:xfrm>
          <a:off x="6973294" y="3183135"/>
          <a:ext cx="3325138" cy="1865112"/>
          <a:chOff x="6863991" y="11363325"/>
          <a:chExt cx="2429781" cy="1653864"/>
        </a:xfrm>
      </xdr:grpSpPr>
      <xdr:sp macro="" textlink="">
        <xdr:nvSpPr>
          <xdr:cNvPr id="92" name="Οδηγία" descr="ΣΗΜΑΝΤΙΚΗ ΛΕΠΤΟΜΕΡΕΙΑ&#10;Οι λέξεις TRUE και FALSE διαφέρουν από τις άλλες λέξεις στους τύπους του Excel καθώς δεν χρειάζεται να τοποθετηθούν σε εισαγωγικά και το Excel τις μετατρέπει αυτόματα σε κεφαλαία γράμματα. Οι αριθμοί επίσης δεν χρειάζεται να τοποθετηθούν σε εισαγωγικά. Το κανονικό κείμενο, όπως οι λέξεις Ναι και Όχι πρέπει να τοποθετηθούν σε εισαγωγικά ως εξής: =IF(C3=&quot;Μήλο&quot;,&quot;Ναι&quot;,&quot;Όχι&quot;)&#10;">
            <a:extLst>
              <a:ext uri="{FF2B5EF4-FFF2-40B4-BE49-F238E27FC236}">
                <a16:creationId xmlns:a16="http://schemas.microsoft.com/office/drawing/2014/main" id="{D4187BF2-8C2C-463C-B620-D3FC580541A4}"/>
              </a:ext>
            </a:extLst>
          </xdr:cNvPr>
          <xdr:cNvSpPr txBox="1"/>
        </xdr:nvSpPr>
        <xdr:spPr>
          <a:xfrm>
            <a:off x="7073900" y="11363325"/>
            <a:ext cx="2219872" cy="1653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ΣΗΜΑΝΤΙΚΗ ΛΕΠΤΟΜΕΡΕΙΑ</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l" sz="1100" b="0" i="0" kern="1200" baseline="0">
                <a:solidFill>
                  <a:schemeClr val="dk1"/>
                </a:solidFill>
                <a:effectLst/>
                <a:latin typeface="+mn-lt"/>
                <a:ea typeface="+mn-ea"/>
                <a:cs typeface="+mn-cs"/>
              </a:rPr>
              <a:t>Οι λέξεις </a:t>
            </a:r>
            <a:r>
              <a:rPr lang="el" sz="1100" b="1" i="0" kern="1200" baseline="0">
                <a:solidFill>
                  <a:schemeClr val="dk1"/>
                </a:solidFill>
                <a:effectLst/>
                <a:latin typeface="+mn-lt"/>
                <a:ea typeface="+mn-ea"/>
                <a:cs typeface="+mn-cs"/>
              </a:rPr>
              <a:t>TRUE</a:t>
            </a:r>
            <a:r>
              <a:rPr lang="el" sz="1100" b="0" i="0" kern="1200" baseline="0">
                <a:solidFill>
                  <a:schemeClr val="dk1"/>
                </a:solidFill>
                <a:effectLst/>
                <a:latin typeface="+mn-lt"/>
                <a:ea typeface="+mn-ea"/>
                <a:cs typeface="+mn-cs"/>
              </a:rPr>
              <a:t> και </a:t>
            </a:r>
            <a:r>
              <a:rPr lang="el" sz="1100" b="1" i="0" kern="1200" baseline="0">
                <a:solidFill>
                  <a:schemeClr val="dk1"/>
                </a:solidFill>
                <a:effectLst/>
                <a:latin typeface="+mn-lt"/>
                <a:ea typeface="+mn-ea"/>
                <a:cs typeface="+mn-cs"/>
              </a:rPr>
              <a:t>FALSE</a:t>
            </a:r>
            <a:r>
              <a:rPr lang="el" sz="1100" b="0" i="0" kern="1200" baseline="0">
                <a:solidFill>
                  <a:schemeClr val="dk1"/>
                </a:solidFill>
                <a:effectLst/>
                <a:latin typeface="+mn-lt"/>
                <a:ea typeface="+mn-ea"/>
                <a:cs typeface="+mn-cs"/>
              </a:rPr>
              <a:t> διαφέρουν από τις άλλες λέξεις στους τύπους του Excel καθώς δεν χρειάζεται να τοποθετηθούν σε εισαγωγικά και το Excel τις μετατρέπει αυτόματα σε κεφαλαία γράμματα. Οι αριθμοί επίσης δεν χρειάζεται να τοποθετηθούν σε εισαγωγικά. Το κανονικό κείμενο, όπως οι λέξεις </a:t>
            </a:r>
            <a:r>
              <a:rPr lang="el" sz="1100" b="1" i="0" kern="1200" baseline="0">
                <a:solidFill>
                  <a:schemeClr val="dk1"/>
                </a:solidFill>
                <a:effectLst/>
                <a:latin typeface="+mn-lt"/>
                <a:ea typeface="+mn-ea"/>
                <a:cs typeface="+mn-cs"/>
              </a:rPr>
              <a:t>Ναι</a:t>
            </a:r>
            <a:r>
              <a:rPr lang="el" sz="1100" b="0" i="0" kern="1200" baseline="0">
                <a:solidFill>
                  <a:schemeClr val="dk1"/>
                </a:solidFill>
                <a:effectLst/>
                <a:latin typeface="+mn-lt"/>
                <a:ea typeface="+mn-ea"/>
                <a:cs typeface="+mn-cs"/>
              </a:rPr>
              <a:t> και</a:t>
            </a:r>
            <a:r>
              <a:rPr lang="el" sz="1100" b="1" i="0" kern="1200" baseline="0">
                <a:solidFill>
                  <a:schemeClr val="dk1"/>
                </a:solidFill>
                <a:effectLst/>
                <a:latin typeface="+mn-lt"/>
                <a:ea typeface="+mn-ea"/>
                <a:cs typeface="+mn-cs"/>
              </a:rPr>
              <a:t> Όχι</a:t>
            </a:r>
            <a:r>
              <a:rPr lang="el" sz="1100" b="0" i="0" kern="1200" baseline="0">
                <a:solidFill>
                  <a:schemeClr val="dk1"/>
                </a:solidFill>
                <a:effectLst/>
                <a:latin typeface="+mn-lt"/>
                <a:ea typeface="+mn-ea"/>
                <a:cs typeface="+mn-cs"/>
              </a:rPr>
              <a:t> πρέπει να τοποθετηθούν σε εισαγωγικά ως εξής: </a:t>
            </a:r>
          </a:p>
          <a:p>
            <a:pPr rtl="0" eaLnBrk="1" fontAlgn="auto" latinLnBrk="0" hangingPunct="1"/>
            <a:r>
              <a:rPr lang="el" sz="1100" b="1" kern="1200">
                <a:solidFill>
                  <a:schemeClr val="dk1"/>
                </a:solidFill>
                <a:latin typeface="+mn-lt"/>
                <a:ea typeface="+mn-ea"/>
                <a:cs typeface="+mn-cs"/>
              </a:rPr>
              <a:t>=IF(C3="Μήλο"</a:t>
            </a:r>
            <a:r>
              <a:rPr lang="en-US" sz="1100" b="1" kern="1200">
                <a:solidFill>
                  <a:schemeClr val="dk1"/>
                </a:solidFill>
                <a:latin typeface="+mn-lt"/>
                <a:ea typeface="+mn-ea"/>
                <a:cs typeface="+mn-cs"/>
              </a:rPr>
              <a:t>;</a:t>
            </a:r>
            <a:r>
              <a:rPr lang="el" sz="1100" b="1" kern="1200">
                <a:solidFill>
                  <a:schemeClr val="dk1"/>
                </a:solidFill>
                <a:latin typeface="+mn-lt"/>
                <a:ea typeface="+mn-ea"/>
                <a:cs typeface="+mn-cs"/>
              </a:rPr>
              <a:t>"Ναι"</a:t>
            </a:r>
            <a:r>
              <a:rPr lang="en-US" sz="1100" b="1" kern="1200">
                <a:solidFill>
                  <a:schemeClr val="dk1"/>
                </a:solidFill>
                <a:latin typeface="+mn-lt"/>
                <a:ea typeface="+mn-ea"/>
                <a:cs typeface="+mn-cs"/>
              </a:rPr>
              <a:t>;</a:t>
            </a:r>
            <a:r>
              <a:rPr lang="el" sz="1100" b="1" kern="1200">
                <a:solidFill>
                  <a:schemeClr val="dk1"/>
                </a:solidFill>
                <a:latin typeface="+mn-lt"/>
                <a:ea typeface="+mn-ea"/>
                <a:cs typeface="+mn-cs"/>
              </a:rPr>
              <a:t>"Όχι")</a:t>
            </a:r>
            <a:endParaRPr lang="en-US" sz="800" b="1">
              <a:effectLst/>
            </a:endParaRPr>
          </a:p>
        </xdr:txBody>
      </xdr:sp>
      <xdr:pic>
        <xdr:nvPicPr>
          <xdr:cNvPr id="93" name="Φακός μεγέθυνσης" descr="Μεγεθυντικός φακός">
            <a:extLst>
              <a:ext uri="{FF2B5EF4-FFF2-40B4-BE49-F238E27FC236}">
                <a16:creationId xmlns:a16="http://schemas.microsoft.com/office/drawing/2014/main" id="{10AA8B71-3BEA-4E7D-B2D7-BB97E6D3875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6863991" y="11396132"/>
            <a:ext cx="253174" cy="244047"/>
          </a:xfrm>
          <a:prstGeom prst="rect">
            <a:avLst/>
          </a:prstGeom>
        </xdr:spPr>
      </xdr:pic>
    </xdr:grpSp>
    <xdr:clientData/>
  </xdr:twoCellAnchor>
  <xdr:twoCellAnchor editAs="absolute">
    <xdr:from>
      <xdr:col>1</xdr:col>
      <xdr:colOff>5476875</xdr:colOff>
      <xdr:row>41</xdr:row>
      <xdr:rowOff>123825</xdr:rowOff>
    </xdr:from>
    <xdr:to>
      <xdr:col>4</xdr:col>
      <xdr:colOff>600075</xdr:colOff>
      <xdr:row>49</xdr:row>
      <xdr:rowOff>76200</xdr:rowOff>
    </xdr:to>
    <xdr:grpSp>
      <xdr:nvGrpSpPr>
        <xdr:cNvPr id="94" name="ΣΥΜΒΟΥΛΗ ΑΠΟ ΤΟΥΣ ΕΙΔΙΚΟΥΣ" descr="ΣΥΜΒΟΥΛΗ ΑΠΟ ΤΟΥΣ ΕΙΔΙΚΟΥΣ">
          <a:extLst>
            <a:ext uri="{FF2B5EF4-FFF2-40B4-BE49-F238E27FC236}">
              <a16:creationId xmlns:a16="http://schemas.microsoft.com/office/drawing/2014/main" id="{4F3513E1-6B29-4E54-80FC-E2B36E732D7E}"/>
            </a:ext>
          </a:extLst>
        </xdr:cNvPr>
        <xdr:cNvGrpSpPr/>
      </xdr:nvGrpSpPr>
      <xdr:grpSpPr>
        <a:xfrm>
          <a:off x="6345555" y="8345805"/>
          <a:ext cx="3771900" cy="1415415"/>
          <a:chOff x="8448675" y="2143125"/>
          <a:chExt cx="2812587" cy="1467366"/>
        </a:xfrm>
      </xdr:grpSpPr>
      <xdr:pic>
        <xdr:nvPicPr>
          <xdr:cNvPr id="95" name="Γραφικό 2" descr="Κουκουβάγια">
            <a:extLst>
              <a:ext uri="{FF2B5EF4-FFF2-40B4-BE49-F238E27FC236}">
                <a16:creationId xmlns:a16="http://schemas.microsoft.com/office/drawing/2014/main" id="{E56A0D5E-928F-4241-B1CD-3C396C51649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448675" y="2170284"/>
            <a:ext cx="444647" cy="444647"/>
          </a:xfrm>
          <a:prstGeom prst="rect">
            <a:avLst/>
          </a:prstGeom>
        </xdr:spPr>
      </xdr:pic>
      <xdr:sp macro="" textlink="">
        <xdr:nvSpPr>
          <xdr:cNvPr id="96" name="Βήμα" descr="ΣΥΜΒΟΥΛΗ ΑΠΟ ΤΟΥΣ ΕΙΔΙΚΟΥΣ&#10;Οι επώνυμες περιοχές σάς επιτρέπουν να ορίσετε όρους ή τιμές σε μία θέση και, στη συνέχεια, να τα επαναχρησιμοποιήσετε σε ένα βιβλίο εργασίας. Μπορείτε να δείτε όλες τις επώνυμες περιοχές σε αυτό το βιβλίο εργασίας, επιλέγοντας Τύποι &gt; Διαχείριση ονομάτων. Κάντε κλικ εδώ για να μάθετε περισσότερα.&#10;">
            <a:hlinkClick xmlns:r="http://schemas.openxmlformats.org/officeDocument/2006/relationships" r:id="rId6" tooltip="Κάντε κλικ εδώ για να μάθετε περισσότερα σχετικά με τις επώνυμες περιοχές, από το web."/>
            <a:extLst>
              <a:ext uri="{FF2B5EF4-FFF2-40B4-BE49-F238E27FC236}">
                <a16:creationId xmlns:a16="http://schemas.microsoft.com/office/drawing/2014/main" id="{CDFC5BF1-DCF8-4B3F-9426-0E409672138F}"/>
              </a:ext>
            </a:extLst>
          </xdr:cNvPr>
          <xdr:cNvSpPr txBox="1"/>
        </xdr:nvSpPr>
        <xdr:spPr>
          <a:xfrm>
            <a:off x="8782052" y="2143125"/>
            <a:ext cx="2479210" cy="1467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ΣΥΜΒΟΥΛΗ ΑΠΟ ΤΟΥΣ ΕΙΔΙΚΟΥΣ</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l" sz="1100" b="0" i="0" u="none" kern="0">
                <a:solidFill>
                  <a:schemeClr val="bg2">
                    <a:lumMod val="25000"/>
                  </a:schemeClr>
                </a:solidFill>
                <a:ea typeface="Segoe UI" pitchFamily="34" charset="0"/>
                <a:cs typeface="Segoe UI Light" panose="020B0502040204020203" pitchFamily="34" charset="0"/>
              </a:rPr>
              <a:t>Οι </a:t>
            </a:r>
            <a:r>
              <a:rPr lang="el" sz="1100" b="1" i="1" u="sng" kern="0">
                <a:solidFill>
                  <a:schemeClr val="accent1"/>
                </a:solidFill>
                <a:ea typeface="Segoe UI" pitchFamily="34" charset="0"/>
                <a:cs typeface="Segoe UI Light" panose="020B0502040204020203" pitchFamily="34" charset="0"/>
              </a:rPr>
              <a:t>επώνυμες περιοχές</a:t>
            </a:r>
            <a:r>
              <a:rPr lang="el" sz="1100" kern="0">
                <a:solidFill>
                  <a:schemeClr val="bg2">
                    <a:lumMod val="25000"/>
                  </a:schemeClr>
                </a:solidFill>
                <a:ea typeface="Segoe UI" pitchFamily="34" charset="0"/>
                <a:cs typeface="Segoe UI Light" panose="020B0502040204020203" pitchFamily="34" charset="0"/>
              </a:rPr>
              <a:t> </a:t>
            </a:r>
            <a:r>
              <a:rPr lang="el" sz="1100" kern="0" baseline="0">
                <a:solidFill>
                  <a:schemeClr val="bg2">
                    <a:lumMod val="25000"/>
                  </a:schemeClr>
                </a:solidFill>
                <a:ea typeface="Segoe UI" pitchFamily="34" charset="0"/>
                <a:cs typeface="Segoe UI Light" panose="020B0502040204020203" pitchFamily="34" charset="0"/>
              </a:rPr>
              <a:t>σάς επιτρέπουν να ορίσετε όρους ή τιμές σε μία θέση και, στη συνέχεια, να τα επαναχρησιμοποιήσετε σε ένα βιβλίο εργασίας. Μπορείτε να δείτε όλες τις επώνυμες περιοχές σε αυτό το βιβλίο εργασίας, επιλέγοντας </a:t>
            </a:r>
            <a:r>
              <a:rPr lang="el" sz="1100" b="1" kern="0" baseline="0">
                <a:solidFill>
                  <a:schemeClr val="bg2">
                    <a:lumMod val="25000"/>
                  </a:schemeClr>
                </a:solidFill>
                <a:ea typeface="Segoe UI" pitchFamily="34" charset="0"/>
                <a:cs typeface="Segoe UI Light" panose="020B0502040204020203" pitchFamily="34" charset="0"/>
              </a:rPr>
              <a:t>Τύποι</a:t>
            </a:r>
            <a:r>
              <a:rPr lang="el" sz="1100" kern="0" baseline="0">
                <a:solidFill>
                  <a:schemeClr val="bg2">
                    <a:lumMod val="25000"/>
                  </a:schemeClr>
                </a:solidFill>
                <a:ea typeface="Segoe UI" pitchFamily="34" charset="0"/>
                <a:cs typeface="Segoe UI Light" panose="020B0502040204020203" pitchFamily="34" charset="0"/>
              </a:rPr>
              <a:t> </a:t>
            </a:r>
            <a:r>
              <a:rPr lang="el" sz="1100" b="1" kern="0" baseline="0">
                <a:solidFill>
                  <a:schemeClr val="bg2">
                    <a:lumMod val="25000"/>
                  </a:schemeClr>
                </a:solidFill>
                <a:ea typeface="Segoe UI" pitchFamily="34" charset="0"/>
                <a:cs typeface="Segoe UI Light" panose="020B0502040204020203" pitchFamily="34" charset="0"/>
              </a:rPr>
              <a:t>&gt; Διαχείριση ονομάτων.</a:t>
            </a:r>
            <a:r>
              <a:rPr lang="el" sz="1100" b="0" kern="0" baseline="0">
                <a:solidFill>
                  <a:schemeClr val="bg2">
                    <a:lumMod val="25000"/>
                  </a:schemeClr>
                </a:solidFill>
                <a:ea typeface="Segoe UI" pitchFamily="34" charset="0"/>
                <a:cs typeface="Segoe UI Light" panose="020B0502040204020203" pitchFamily="34" charset="0"/>
              </a:rPr>
              <a:t> Κάντε κλικ εδώ για να μάθετε περισσότερα.</a:t>
            </a:r>
            <a:endParaRPr lang="en-US" sz="1100" b="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6</xdr:col>
      <xdr:colOff>57151</xdr:colOff>
      <xdr:row>31</xdr:row>
      <xdr:rowOff>128299</xdr:rowOff>
    </xdr:from>
    <xdr:to>
      <xdr:col>11</xdr:col>
      <xdr:colOff>600074</xdr:colOff>
      <xdr:row>40</xdr:row>
      <xdr:rowOff>77654</xdr:rowOff>
    </xdr:to>
    <xdr:grpSp>
      <xdr:nvGrpSpPr>
        <xdr:cNvPr id="97" name="ΚΑΛΟ ΕΙΝΑΙ ΝΑ ΓΝΩΡΙΖΕΤΕ" descr="ΚΑΛΟ ΕΙΝΑΙ ΝΑ ΓΝΩΡΙΖΕΤΕ&#10;&#10;">
          <a:extLst>
            <a:ext uri="{FF2B5EF4-FFF2-40B4-BE49-F238E27FC236}">
              <a16:creationId xmlns:a16="http://schemas.microsoft.com/office/drawing/2014/main" id="{B45D0037-257A-421E-9928-F95C71F032DA}"/>
            </a:ext>
          </a:extLst>
        </xdr:cNvPr>
        <xdr:cNvGrpSpPr/>
      </xdr:nvGrpSpPr>
      <xdr:grpSpPr>
        <a:xfrm>
          <a:off x="10808971" y="6460519"/>
          <a:ext cx="3590923" cy="1656235"/>
          <a:chOff x="6778625" y="15619705"/>
          <a:chExt cx="3278827" cy="1671345"/>
        </a:xfrm>
      </xdr:grpSpPr>
      <xdr:sp macro="" textlink="">
        <xdr:nvSpPr>
          <xdr:cNvPr id="98" name="Βήμα" descr="ΚΑΛΟ ΕΙΝΑΙ ΝΑ ΓΝΩΡΙΖΕΤΕ&#10;Όταν δημιουργείτε έναν τύπο, το Excel θα τοποθετήσει αυτόματα έγχρωμα περιγράμματα γύρω από τις περιοχές που αναφέρονται στον τύπο και οι αντίστοιχες περιοχές στον τύπο θα αποκτήσουν το ίδιο χρώμα. Μπορείτε να δείτε αυτό το χαρακτηριστικό αν επιλέξετε το κελί F33 και πατήσετε το πλήκτρο F2 για να επεξεργαστείτε τον τύπο.&#10;">
            <a:extLst>
              <a:ext uri="{FF2B5EF4-FFF2-40B4-BE49-F238E27FC236}">
                <a16:creationId xmlns:a16="http://schemas.microsoft.com/office/drawing/2014/main" id="{4E9138CF-FAE4-468F-879F-55F3178773BE}"/>
              </a:ext>
            </a:extLst>
          </xdr:cNvPr>
          <xdr:cNvSpPr txBox="1"/>
        </xdr:nvSpPr>
        <xdr:spPr>
          <a:xfrm>
            <a:off x="7042958" y="15665450"/>
            <a:ext cx="3014494"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ΚΑΛΟ ΕΙΝΑΙ ΝΑ ΓΝΩΡΙΖΕΤΕ</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l" sz="1100" b="0" i="0" kern="1200" baseline="0">
                <a:solidFill>
                  <a:schemeClr val="dk1"/>
                </a:solidFill>
                <a:effectLst/>
                <a:latin typeface="+mn-lt"/>
                <a:ea typeface="+mn-ea"/>
                <a:cs typeface="+mn-cs"/>
              </a:rPr>
              <a:t>Όταν δημιουργείτε έναν τύπο, το Excel θα τοποθετήσει αυτόματα έγχρωμα περιγράμματα γύρω από τις περιοχές που αναφέρονται στον τύπο και οι αντίστοιχες περιοχές στον τύπο θα αποκτήσουν το ίδιο χρώμα. Μπορείτε να δείτε αυτό το χαρακτηριστικό αν επιλέξετε το κελί F33 και πατήσετε το πλήκτρο </a:t>
            </a:r>
            <a:r>
              <a:rPr lang="el" sz="1100" b="1" i="0" kern="1200" baseline="0">
                <a:solidFill>
                  <a:schemeClr val="dk1"/>
                </a:solidFill>
                <a:effectLst/>
                <a:latin typeface="+mn-lt"/>
                <a:ea typeface="+mn-ea"/>
                <a:cs typeface="+mn-cs"/>
              </a:rPr>
              <a:t>F2</a:t>
            </a:r>
            <a:r>
              <a:rPr lang="el" sz="1100" b="0" i="0" kern="1200" baseline="0">
                <a:solidFill>
                  <a:schemeClr val="dk1"/>
                </a:solidFill>
                <a:effectLst/>
                <a:latin typeface="+mn-lt"/>
                <a:ea typeface="+mn-ea"/>
                <a:cs typeface="+mn-cs"/>
              </a:rPr>
              <a:t> για να επεξεργαστείτε τον τύπο.</a:t>
            </a:r>
            <a:endParaRPr lang="en-US" sz="1100">
              <a:effectLst/>
              <a:latin typeface="+mn-lt"/>
            </a:endParaRPr>
          </a:p>
        </xdr:txBody>
      </xdr:sp>
      <xdr:pic>
        <xdr:nvPicPr>
          <xdr:cNvPr id="99" name="Γραφικό 147" descr="Γυαλιά">
            <a:extLst>
              <a:ext uri="{FF2B5EF4-FFF2-40B4-BE49-F238E27FC236}">
                <a16:creationId xmlns:a16="http://schemas.microsoft.com/office/drawing/2014/main" id="{66483B39-8A7B-417E-B71A-6BEA395942BF}"/>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778625" y="15619705"/>
            <a:ext cx="323347" cy="349115"/>
          </a:xfrm>
          <a:prstGeom prst="rect">
            <a:avLst/>
          </a:prstGeom>
        </xdr:spPr>
      </xdr:pic>
    </xdr:grpSp>
    <xdr:clientData/>
  </xdr:twoCellAnchor>
  <xdr:twoCellAnchor editAs="absolute">
    <xdr:from>
      <xdr:col>0</xdr:col>
      <xdr:colOff>590550</xdr:colOff>
      <xdr:row>19</xdr:row>
      <xdr:rowOff>95249</xdr:rowOff>
    </xdr:from>
    <xdr:to>
      <xdr:col>1</xdr:col>
      <xdr:colOff>2484107</xdr:colOff>
      <xdr:row>23</xdr:row>
      <xdr:rowOff>24449</xdr:rowOff>
    </xdr:to>
    <xdr:sp macro="" textlink="">
      <xdr:nvSpPr>
        <xdr:cNvPr id="100" name="Παράθυρο_περιήγησης_ομάδας" descr="Προχωρήστε προς τα κάτω για περισσότερες λεπτομέρειες">
          <a:hlinkClick xmlns:r="http://schemas.openxmlformats.org/officeDocument/2006/relationships" r:id="rId9"/>
          <a:extLst>
            <a:ext uri="{FF2B5EF4-FFF2-40B4-BE49-F238E27FC236}">
              <a16:creationId xmlns:a16="http://schemas.microsoft.com/office/drawing/2014/main" id="{D2FA0FF2-19D2-4834-A888-495EE8B29B48}"/>
            </a:ext>
          </a:extLst>
        </xdr:cNvPr>
        <xdr:cNvSpPr/>
      </xdr:nvSpPr>
      <xdr:spPr>
        <a:xfrm>
          <a:off x="590550" y="4286249"/>
          <a:ext cx="2741282" cy="6912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l" sz="1200">
              <a:solidFill>
                <a:srgbClr val="0B744D"/>
              </a:solidFill>
              <a:latin typeface="Segoe UI" pitchFamily="34" charset="0"/>
              <a:ea typeface="Segoe UI" pitchFamily="34" charset="0"/>
              <a:cs typeface="Segoe UI" pitchFamily="34" charset="0"/>
            </a:rPr>
            <a:t>Προχωρήστε προς τα κάτω για περισσότερες λεπτομέρειες</a:t>
          </a:r>
        </a:p>
      </xdr:txBody>
    </xdr:sp>
    <xdr:clientData/>
  </xdr:twoCellAnchor>
  <xdr:twoCellAnchor editAs="absolute">
    <xdr:from>
      <xdr:col>0</xdr:col>
      <xdr:colOff>333375</xdr:colOff>
      <xdr:row>24</xdr:row>
      <xdr:rowOff>66673</xdr:rowOff>
    </xdr:from>
    <xdr:to>
      <xdr:col>1</xdr:col>
      <xdr:colOff>5219700</xdr:colOff>
      <xdr:row>61</xdr:row>
      <xdr:rowOff>114299</xdr:rowOff>
    </xdr:to>
    <xdr:grpSp>
      <xdr:nvGrpSpPr>
        <xdr:cNvPr id="31" name="Ομάδα 30">
          <a:extLst>
            <a:ext uri="{FF2B5EF4-FFF2-40B4-BE49-F238E27FC236}">
              <a16:creationId xmlns:a16="http://schemas.microsoft.com/office/drawing/2014/main" id="{D5949D2E-3383-4D0F-B2BE-8F45CB07F6DF}"/>
            </a:ext>
          </a:extLst>
        </xdr:cNvPr>
        <xdr:cNvGrpSpPr/>
      </xdr:nvGrpSpPr>
      <xdr:grpSpPr>
        <a:xfrm>
          <a:off x="333375" y="5095873"/>
          <a:ext cx="5755005" cy="6898006"/>
          <a:chOff x="333375" y="5000623"/>
          <a:chExt cx="5734050" cy="7200901"/>
        </a:xfrm>
      </xdr:grpSpPr>
      <xdr:sp macro="" textlink="">
        <xdr:nvSpPr>
          <xdr:cNvPr id="101" name="Κείμενο_φόντου_περιήγησης" descr="Φόντο">
            <a:extLst>
              <a:ext uri="{FF2B5EF4-FFF2-40B4-BE49-F238E27FC236}">
                <a16:creationId xmlns:a16="http://schemas.microsoft.com/office/drawing/2014/main" id="{D30CE2FF-D296-4C22-A916-909B28036CE0}"/>
              </a:ext>
            </a:extLst>
          </xdr:cNvPr>
          <xdr:cNvSpPr/>
        </xdr:nvSpPr>
        <xdr:spPr>
          <a:xfrm>
            <a:off x="333375" y="5000623"/>
            <a:ext cx="5734050" cy="720090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02" name="Κείμενο_κεφαλίδας_περιήγησης" descr="Πρόταση IF με άλλη συνάρτηση">
            <a:extLst>
              <a:ext uri="{FF2B5EF4-FFF2-40B4-BE49-F238E27FC236}">
                <a16:creationId xmlns:a16="http://schemas.microsoft.com/office/drawing/2014/main" id="{55BCAE42-E599-41F5-B838-9192A7014F94}"/>
              </a:ext>
            </a:extLst>
          </xdr:cNvPr>
          <xdr:cNvSpPr txBox="1"/>
        </xdr:nvSpPr>
        <xdr:spPr>
          <a:xfrm>
            <a:off x="546103" y="5096668"/>
            <a:ext cx="5251444" cy="489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Πρόταση IF με άλλη συνάρτηση</a:t>
            </a:r>
          </a:p>
        </xdr:txBody>
      </xdr:sp>
      <xdr:cxnSp macro="">
        <xdr:nvCxnSpPr>
          <xdr:cNvPr id="103" name="Κείμενο_γραμμής1_περιήγησης" descr="Διακοσμητική γραμμή">
            <a:extLst>
              <a:ext uri="{FF2B5EF4-FFF2-40B4-BE49-F238E27FC236}">
                <a16:creationId xmlns:a16="http://schemas.microsoft.com/office/drawing/2014/main" id="{E5355D6B-8054-4E69-B15F-4A97B4403130}"/>
              </a:ext>
            </a:extLst>
          </xdr:cNvPr>
          <xdr:cNvCxnSpPr>
            <a:cxnSpLocks/>
          </xdr:cNvCxnSpPr>
        </xdr:nvCxnSpPr>
        <xdr:spPr>
          <a:xfrm>
            <a:off x="546103" y="568245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4" name="Κείμενο_γραμμής2_περιήγησης" descr="Διακοσμητική γραμμή">
            <a:extLst>
              <a:ext uri="{FF2B5EF4-FFF2-40B4-BE49-F238E27FC236}">
                <a16:creationId xmlns:a16="http://schemas.microsoft.com/office/drawing/2014/main" id="{8891E0FB-F07B-444F-B967-54078E830D13}"/>
              </a:ext>
            </a:extLst>
          </xdr:cNvPr>
          <xdr:cNvCxnSpPr>
            <a:cxnSpLocks/>
          </xdr:cNvCxnSpPr>
        </xdr:nvCxnSpPr>
        <xdr:spPr>
          <a:xfrm>
            <a:off x="546103" y="1152119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Κείμενο_εισαγωγής_περιήγησης" descr="Οι προτάσεις IF μπορούν επίσης να εκτελέσουν πρόσθετους υπολογισμούς αν ικανοποιηθεί μια συγκεκριμένη συνθήκη. Σε αυτό το παράδειγμα, θα κάνουμε αποτίμηση ενός κελιού για να δούμε αν πρέπει να εφαρμοστεί Φόρος πώλησης και αν η συνθήκη είναι αληθής θα υπολογίσουμε τον φόρο.&#10;&#10;">
            <a:extLst>
              <a:ext uri="{FF2B5EF4-FFF2-40B4-BE49-F238E27FC236}">
                <a16:creationId xmlns:a16="http://schemas.microsoft.com/office/drawing/2014/main" id="{ADFF8084-9F56-49BC-A834-D77F4DF98649}"/>
              </a:ext>
            </a:extLst>
          </xdr:cNvPr>
          <xdr:cNvSpPr txBox="1"/>
        </xdr:nvSpPr>
        <xdr:spPr>
          <a:xfrm>
            <a:off x="571663" y="5716150"/>
            <a:ext cx="5210012" cy="913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Οι προτάσεις IF μπορούν επίσης να εκτελέσουν πρόσθετους υπολογισμούς αν ικανοποιηθεί μια συγκεκριμένη συνθήκη. Σε αυτό το παράδειγμα, θα κάνουμε αποτίμηση ενός κελιού για να δούμε αν πρέπει να εφαρμοστεί Φόρος πώλησης και αν η συνθήκη είναι αληθής θα υπολογίσουμε τον φόρο.</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6" name="Ομάδα_βήματος">
            <a:extLst>
              <a:ext uri="{FF2B5EF4-FFF2-40B4-BE49-F238E27FC236}">
                <a16:creationId xmlns:a16="http://schemas.microsoft.com/office/drawing/2014/main" id="{5CDE601E-EF9E-420E-80FC-F58C2BA9720A}"/>
              </a:ext>
            </a:extLst>
          </xdr:cNvPr>
          <xdr:cNvGrpSpPr/>
        </xdr:nvGrpSpPr>
        <xdr:grpSpPr>
          <a:xfrm>
            <a:off x="561975" y="6677025"/>
            <a:ext cx="5229225" cy="1724024"/>
            <a:chOff x="581211" y="8001000"/>
            <a:chExt cx="5195299" cy="1724024"/>
          </a:xfrm>
        </xdr:grpSpPr>
        <xdr:sp macro="" textlink="">
          <xdr:nvSpPr>
            <xdr:cNvPr id="107" name="Κείμενο_βήματος" descr="Στο κελί F33, έχουμε πληκτρολογήσει =IF(E33=&quot;Ναι&quot;,F31*ΦόροςΠώλησης,0), όπου ο  ΦόροςΠώλησης είναι μια επώνυμη περιοχή με τιμή 0,0825. Ο τύπος μας αναφέρει ότι &quot;αν το κελί E33 ισούται με Ναι, να πολλαπλασιαστεί το κελί F31 επί τον ΦόροΠώλησης, διαφορετικά να επιστραφεί η τιμή 0&quot;.&#10;&#10;Δοκιμάστε να αλλάξετε το Ναι σε Όχι στο κελί E33, για να δείτε την αλλαγή στον υπολογισμό.&#10;">
              <a:extLst>
                <a:ext uri="{FF2B5EF4-FFF2-40B4-BE49-F238E27FC236}">
                  <a16:creationId xmlns:a16="http://schemas.microsoft.com/office/drawing/2014/main" id="{318A84D0-F949-42C9-8946-3CA9B70E8414}"/>
                </a:ext>
              </a:extLst>
            </xdr:cNvPr>
            <xdr:cNvSpPr txBox="1"/>
          </xdr:nvSpPr>
          <xdr:spPr>
            <a:xfrm>
              <a:off x="998369" y="8042957"/>
              <a:ext cx="4778141" cy="1682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Στο κελί F33, έχουμε πληκτρολογήσει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=IF(E33="Ναι"</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F31*ΦόροςΠώλησης</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0)</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όπου ο ΦόροςΠώλησης είναι μια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επώνυμη περιοχή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με τιμή 0,0825. Ο τύπος μας αναφέρει ότι "αν το κελί E33 ισούται με Ναι, να πολλαπλασιαστεί το κελί F31 επί τον ΦόροΠώλησης, διαφορετικά να επιστραφεί η τιμή 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Δοκιμάστε να αλλάξετε το Ναι σε Όχι στο κελί E33, για να δείτε την αλλαγή στον υπολογισμό.</a:t>
              </a:r>
            </a:p>
          </xdr:txBody>
        </xdr:sp>
        <xdr:sp macro="" textlink="">
          <xdr:nvSpPr>
            <xdr:cNvPr id="108" name="Σχήμα_βήματος" descr="1">
              <a:extLst>
                <a:ext uri="{FF2B5EF4-FFF2-40B4-BE49-F238E27FC236}">
                  <a16:creationId xmlns:a16="http://schemas.microsoft.com/office/drawing/2014/main" id="{189261EA-9568-4614-85E1-C72A54F4B205}"/>
                </a:ext>
              </a:extLst>
            </xdr:cNvPr>
            <xdr:cNvSpPr/>
          </xdr:nvSpPr>
          <xdr:spPr>
            <a:xfrm>
              <a:off x="581211" y="80010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grpSp>
      <xdr:grpSp>
        <xdr:nvGrpSpPr>
          <xdr:cNvPr id="109" name="Ομάδα_βήματος">
            <a:extLst>
              <a:ext uri="{FF2B5EF4-FFF2-40B4-BE49-F238E27FC236}">
                <a16:creationId xmlns:a16="http://schemas.microsoft.com/office/drawing/2014/main" id="{BFF24217-919E-4D15-B472-AB89F019AF8E}"/>
              </a:ext>
            </a:extLst>
          </xdr:cNvPr>
          <xdr:cNvGrpSpPr/>
        </xdr:nvGrpSpPr>
        <xdr:grpSpPr>
          <a:xfrm>
            <a:off x="561975" y="8382000"/>
            <a:ext cx="5229626" cy="1343025"/>
            <a:chOff x="581211" y="8534400"/>
            <a:chExt cx="5195697" cy="1343025"/>
          </a:xfrm>
        </xdr:grpSpPr>
        <xdr:sp macro="" textlink="">
          <xdr:nvSpPr>
            <xdr:cNvPr id="110" name="Κείμενο_βήματος" descr="Στη συνέχεια, προσθέσαμε μια πρόταση IF για τον υπολογισμό των εξόδων αποστολής, εφόσον αυτό είναι απαραίτητο. Στο κελί F35 υπάρχει η συνάρτηση =IF(E35=&quot;Ναι&quot;,SUM(D28:D29)*1.25,0). Αυτό το κελί αναφέρει τα εξής: &quot;Αν το κελί E35 είναι Ναι, να πολλαπλασιαστεί το άθροισμα της στήλης Ποσότητα στον παραπάνω πίνακα επί 1,25, διαφορετικά να επιστραφεί η τιμή 0&quot;.&#10;">
              <a:extLst>
                <a:ext uri="{FF2B5EF4-FFF2-40B4-BE49-F238E27FC236}">
                  <a16:creationId xmlns:a16="http://schemas.microsoft.com/office/drawing/2014/main" id="{AEA982A9-56DB-413C-8C06-090FF22D1BCD}"/>
                </a:ext>
              </a:extLst>
            </xdr:cNvPr>
            <xdr:cNvSpPr txBox="1"/>
          </xdr:nvSpPr>
          <xdr:spPr>
            <a:xfrm>
              <a:off x="998369" y="8576358"/>
              <a:ext cx="4778539" cy="1301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Στη συνέχεια, προσθέσαμε μια πρόταση IF για τον υπολογισμό των εξόδων αποστολής, εφόσον αυτό είναι απαραίτητο. Στο κελί F35 υπάρχει η συνάρτηση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=IF(E35="Ναι"</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SUM(D28:D29)*1</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25</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0)</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Αυτό το κελί αναφέρει τα εξής: "Αν το κελί E35 είναι Ναι, να πολλαπλασιαστεί το άθροισμα της στήλης Ποσότητα στον παραπάνω πίνακα επί 1,25, διαφορετικά να επιστραφεί η τιμή 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1" name="Σχήμα_βήματος" descr="2">
              <a:extLst>
                <a:ext uri="{FF2B5EF4-FFF2-40B4-BE49-F238E27FC236}">
                  <a16:creationId xmlns:a16="http://schemas.microsoft.com/office/drawing/2014/main" id="{BCCAD99D-66BF-4E4A-8BE8-EB9E7692B65E}"/>
                </a:ext>
              </a:extLst>
            </xdr:cNvPr>
            <xdr:cNvSpPr/>
          </xdr:nvSpPr>
          <xdr:spPr>
            <a:xfrm>
              <a:off x="581211" y="8534400"/>
              <a:ext cx="372192"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grpSp>
      <xdr:grpSp>
        <xdr:nvGrpSpPr>
          <xdr:cNvPr id="112" name="Ομάδα_βήματος">
            <a:extLst>
              <a:ext uri="{FF2B5EF4-FFF2-40B4-BE49-F238E27FC236}">
                <a16:creationId xmlns:a16="http://schemas.microsoft.com/office/drawing/2014/main" id="{BF6B2B89-C936-492B-9E7C-BBD3854AF4D9}"/>
              </a:ext>
            </a:extLst>
          </xdr:cNvPr>
          <xdr:cNvGrpSpPr/>
        </xdr:nvGrpSpPr>
        <xdr:grpSpPr>
          <a:xfrm>
            <a:off x="561975" y="9715500"/>
            <a:ext cx="5229626" cy="1676400"/>
            <a:chOff x="581211" y="8953500"/>
            <a:chExt cx="5195697" cy="1676400"/>
          </a:xfrm>
        </xdr:grpSpPr>
        <xdr:sp macro="" textlink="">
          <xdr:nvSpPr>
            <xdr:cNvPr id="113" name="Κείμενο_βήματος" descr="Στη συνέχεια, αλλάξτε το 1,25 στο κελί F35 σε &quot;ΈξοδαΑποστολής&quot;. Καθώς πληκτρολογείτε, η Αυτόματη Διόρθωση του Excel θα σας το προτείνει. Όταν γίνει αυτό, πατήστε το πλήκτρο Tab για να το καταχωρήσετε. Αυτή είναι μια επώνυμη περιοχή και την καταχωρήσαμε επιλέγοντας Τύποι &gt; Ορισμός ονόματος. Αν χρειαστεί κάποτε να αλλάξετε τα έξοδα αποστολής, θα το κάνετε σε ένα σημείο μόνο και μπορείτε να χρησιμοποιήσετε το όνομα ΈξοδαΑποστολής οπουδήποτε στο βιβλίο εργασίας.&#10;&#10;">
              <a:extLst>
                <a:ext uri="{FF2B5EF4-FFF2-40B4-BE49-F238E27FC236}">
                  <a16:creationId xmlns:a16="http://schemas.microsoft.com/office/drawing/2014/main" id="{A722657B-F5BE-4EA5-BAAE-C570DA0E3B71}"/>
                </a:ext>
              </a:extLst>
            </xdr:cNvPr>
            <xdr:cNvSpPr txBox="1"/>
          </xdr:nvSpPr>
          <xdr:spPr>
            <a:xfrm>
              <a:off x="998369" y="8995458"/>
              <a:ext cx="4778539" cy="1634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Στη συνέχεια, αλλάξτε το 1,25 στο κελί F35 σε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ΈξοδαΑποστολής</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Καθώς πληκτρολογείτε, η Αυτόματη Διόρθωση του Excel θα σας το προτείνει. Όταν γίνει αυτό, πατήστε το πλήκτρο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Tab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για να το καταχωρήσετε. Αυτή είναι μια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επώνυμη περιοχή</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και την καταχωρήσαμε επιλέγοντας</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Τύποι &gt; Ορισμός ονόματος</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Αν χρειαστεί κάποτε να αλλάξετε τα έξοδα αποστολής, θα το κάνετε σε ένα σημείο μόνο και μπορείτε να χρησιμοποιήσετε το όνομα ΈξοδαΑποστολής οπουδήποτε στο βιβλίο εργασίας.</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Σχήμα_βήματος" descr="3">
              <a:extLst>
                <a:ext uri="{FF2B5EF4-FFF2-40B4-BE49-F238E27FC236}">
                  <a16:creationId xmlns:a16="http://schemas.microsoft.com/office/drawing/2014/main" id="{9DDD420D-C72F-4430-9995-3824DE1CAC4D}"/>
                </a:ext>
              </a:extLst>
            </xdr:cNvPr>
            <xdr:cNvSpPr/>
          </xdr:nvSpPr>
          <xdr:spPr>
            <a:xfrm>
              <a:off x="581211" y="8953500"/>
              <a:ext cx="372192"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552450</xdr:colOff>
      <xdr:row>58</xdr:row>
      <xdr:rowOff>171450</xdr:rowOff>
    </xdr:from>
    <xdr:to>
      <xdr:col>1</xdr:col>
      <xdr:colOff>1108725</xdr:colOff>
      <xdr:row>60</xdr:row>
      <xdr:rowOff>125899</xdr:rowOff>
    </xdr:to>
    <xdr:sp macro="" textlink="">
      <xdr:nvSpPr>
        <xdr:cNvPr id="115" name="ΚουμπίΠροηγούμενο" descr="Επιστροφή στο προηγούμενο φύλλο">
          <a:hlinkClick xmlns:r="http://schemas.openxmlformats.org/officeDocument/2006/relationships" r:id="rId10" tooltip="Κάντε κλικ εδώ για να επιστρέψετε στο προηγούμενο φύλλο"/>
          <a:extLst>
            <a:ext uri="{FF2B5EF4-FFF2-40B4-BE49-F238E27FC236}">
              <a16:creationId xmlns:a16="http://schemas.microsoft.com/office/drawing/2014/main" id="{F139BCB5-BA52-4BA9-B27E-80EDF1CA9815}"/>
            </a:ext>
          </a:extLst>
        </xdr:cNvPr>
        <xdr:cNvSpPr/>
      </xdr:nvSpPr>
      <xdr:spPr>
        <a:xfrm flipH="1">
          <a:off x="552450" y="11896725"/>
          <a:ext cx="140400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1</xdr:col>
      <xdr:colOff>3684072</xdr:colOff>
      <xdr:row>58</xdr:row>
      <xdr:rowOff>171450</xdr:rowOff>
    </xdr:from>
    <xdr:to>
      <xdr:col>1</xdr:col>
      <xdr:colOff>4959806</xdr:colOff>
      <xdr:row>60</xdr:row>
      <xdr:rowOff>125899</xdr:rowOff>
    </xdr:to>
    <xdr:sp macro="" textlink="">
      <xdr:nvSpPr>
        <xdr:cNvPr id="116" name="ΚουμπίΕπόμενο" descr="Μετακίνηση στο επόμενο φύλλο">
          <a:hlinkClick xmlns:r="http://schemas.openxmlformats.org/officeDocument/2006/relationships" r:id="rId1" tooltip="Κάντε κλικ εδώ για να επιστρέψετε στο προηγούμενο φύλλο"/>
          <a:extLst>
            <a:ext uri="{FF2B5EF4-FFF2-40B4-BE49-F238E27FC236}">
              <a16:creationId xmlns:a16="http://schemas.microsoft.com/office/drawing/2014/main" id="{BBF61831-9570-4211-818C-38318F38D015}"/>
            </a:ext>
          </a:extLst>
        </xdr:cNvPr>
        <xdr:cNvSpPr/>
      </xdr:nvSpPr>
      <xdr:spPr>
        <a:xfrm>
          <a:off x="4531797" y="11896725"/>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352425</xdr:colOff>
      <xdr:row>62</xdr:row>
      <xdr:rowOff>9525</xdr:rowOff>
    </xdr:from>
    <xdr:to>
      <xdr:col>1</xdr:col>
      <xdr:colOff>5237988</xdr:colOff>
      <xdr:row>74</xdr:row>
      <xdr:rowOff>114300</xdr:rowOff>
    </xdr:to>
    <xdr:grpSp>
      <xdr:nvGrpSpPr>
        <xdr:cNvPr id="117" name="Ομάδα 116">
          <a:extLst>
            <a:ext uri="{FF2B5EF4-FFF2-40B4-BE49-F238E27FC236}">
              <a16:creationId xmlns:a16="http://schemas.microsoft.com/office/drawing/2014/main" id="{A4810020-C4C7-483B-BB90-6111CE7B8559}"/>
            </a:ext>
          </a:extLst>
        </xdr:cNvPr>
        <xdr:cNvGrpSpPr/>
      </xdr:nvGrpSpPr>
      <xdr:grpSpPr>
        <a:xfrm>
          <a:off x="352425" y="12071985"/>
          <a:ext cx="5754243" cy="2299335"/>
          <a:chOff x="352425" y="10715625"/>
          <a:chExt cx="5733288" cy="2390775"/>
        </a:xfrm>
      </xdr:grpSpPr>
      <xdr:sp macro="" textlink="">
        <xdr:nvSpPr>
          <xdr:cNvPr id="118" name="Ορθογώνιο 117">
            <a:extLst>
              <a:ext uri="{FF2B5EF4-FFF2-40B4-BE49-F238E27FC236}">
                <a16:creationId xmlns:a16="http://schemas.microsoft.com/office/drawing/2014/main" id="{41DB9D98-1135-4D04-A479-162FD39F4940}"/>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19" name="Βήμα" descr="Περισσότερες πληροφορίες στο web&#10;">
            <a:extLst>
              <a:ext uri="{FF2B5EF4-FFF2-40B4-BE49-F238E27FC236}">
                <a16:creationId xmlns:a16="http://schemas.microsoft.com/office/drawing/2014/main" id="{CBBC5FE0-1D35-4FA7-A2AF-7339726448D7}"/>
              </a:ext>
            </a:extLst>
          </xdr:cNvPr>
          <xdr:cNvSpPr txBox="1"/>
        </xdr:nvSpPr>
        <xdr:spPr>
          <a:xfrm>
            <a:off x="544407" y="10814879"/>
            <a:ext cx="5056293"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Περισσότερες πληροφορίες στο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0" name="Ευθεία γραμμή σύνδεσης 119" descr="Διακοσμητική γραμμή">
            <a:extLst>
              <a:ext uri="{FF2B5EF4-FFF2-40B4-BE49-F238E27FC236}">
                <a16:creationId xmlns:a16="http://schemas.microsoft.com/office/drawing/2014/main" id="{C4B15DAA-8EC7-428E-B272-5E6947DC8294}"/>
              </a:ext>
            </a:extLst>
          </xdr:cNvPr>
          <xdr:cNvCxnSpPr>
            <a:cxnSpLocks/>
          </xdr:cNvCxnSpPr>
        </xdr:nvCxnSpPr>
        <xdr:spPr>
          <a:xfrm>
            <a:off x="585659" y="11270868"/>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1" name="Ευθεία γραμμή σύνδεσης 120" descr="Διακοσμητική γραμμή">
            <a:extLst>
              <a:ext uri="{FF2B5EF4-FFF2-40B4-BE49-F238E27FC236}">
                <a16:creationId xmlns:a16="http://schemas.microsoft.com/office/drawing/2014/main" id="{6592F069-6C25-4390-8BAB-B70BB811B85E}"/>
              </a:ext>
            </a:extLst>
          </xdr:cNvPr>
          <xdr:cNvCxnSpPr>
            <a:cxnSpLocks/>
          </xdr:cNvCxnSpPr>
        </xdr:nvCxnSpPr>
        <xdr:spPr>
          <a:xfrm>
            <a:off x="585659" y="1296058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2" name="Ευθεία γραμμή σύνδεσης 71" descr="Διακοσμητική γραμμή">
            <a:extLst>
              <a:ext uri="{FF2B5EF4-FFF2-40B4-BE49-F238E27FC236}">
                <a16:creationId xmlns:a16="http://schemas.microsoft.com/office/drawing/2014/main" id="{C5EC57CE-9B46-46D7-8D21-0D9415D893AF}"/>
              </a:ext>
            </a:extLst>
          </xdr:cNvPr>
          <xdr:cNvCxnSpPr>
            <a:cxnSpLocks/>
          </xdr:cNvCxnSpPr>
        </xdr:nvCxnSpPr>
        <xdr:spPr>
          <a:xfrm>
            <a:off x="544407" y="11270868"/>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3" name="Ευθεία γραμμή σύνδεσης 72" descr="Διακοσμητική γραμμή">
            <a:extLst>
              <a:ext uri="{FF2B5EF4-FFF2-40B4-BE49-F238E27FC236}">
                <a16:creationId xmlns:a16="http://schemas.microsoft.com/office/drawing/2014/main" id="{7C9853C8-AABB-40DC-8E21-1B84AEE76B0B}"/>
              </a:ext>
            </a:extLst>
          </xdr:cNvPr>
          <xdr:cNvCxnSpPr>
            <a:cxnSpLocks/>
          </xdr:cNvCxnSpPr>
        </xdr:nvCxnSpPr>
        <xdr:spPr>
          <a:xfrm>
            <a:off x="544407" y="1296058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562406</xdr:colOff>
      <xdr:row>65</xdr:row>
      <xdr:rowOff>35644</xdr:rowOff>
    </xdr:from>
    <xdr:to>
      <xdr:col>1</xdr:col>
      <xdr:colOff>3514725</xdr:colOff>
      <xdr:row>67</xdr:row>
      <xdr:rowOff>13723</xdr:rowOff>
    </xdr:to>
    <xdr:grpSp>
      <xdr:nvGrpSpPr>
        <xdr:cNvPr id="30" name="Ομάδα 29">
          <a:extLst>
            <a:ext uri="{FF2B5EF4-FFF2-40B4-BE49-F238E27FC236}">
              <a16:creationId xmlns:a16="http://schemas.microsoft.com/office/drawing/2014/main" id="{734055A1-8444-407E-B760-0BF685C60AE8}"/>
            </a:ext>
          </a:extLst>
        </xdr:cNvPr>
        <xdr:cNvGrpSpPr/>
      </xdr:nvGrpSpPr>
      <xdr:grpSpPr>
        <a:xfrm>
          <a:off x="562406" y="12646744"/>
          <a:ext cx="3820999" cy="343839"/>
          <a:chOff x="562406" y="11418019"/>
          <a:chExt cx="3800044" cy="359079"/>
        </a:xfrm>
      </xdr:grpSpPr>
      <xdr:sp macro="" textlink="">
        <xdr:nvSpPr>
          <xdr:cNvPr id="122" name="Βήμα" descr="Τα πάντα σχετικά με τη συνάρτηση IF, με υπερ-σύνδεση στο web&#10;&#10;">
            <a:hlinkClick xmlns:r="http://schemas.openxmlformats.org/officeDocument/2006/relationships" r:id="rId11" tooltip="Επιλέξτε το για να μάθετε τα πάντα σχετικά με τη συνάρτηση IF, στο web"/>
            <a:extLst>
              <a:ext uri="{FF2B5EF4-FFF2-40B4-BE49-F238E27FC236}">
                <a16:creationId xmlns:a16="http://schemas.microsoft.com/office/drawing/2014/main" id="{C0A7CC9F-DB96-4F0E-B2C2-8BD914BE74EC}"/>
              </a:ext>
            </a:extLst>
          </xdr:cNvPr>
          <xdr:cNvSpPr txBox="1"/>
        </xdr:nvSpPr>
        <xdr:spPr>
          <a:xfrm>
            <a:off x="1027591" y="11492379"/>
            <a:ext cx="333485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a:t>
            </a:r>
          </a:p>
        </xdr:txBody>
      </xdr:sp>
      <xdr:pic>
        <xdr:nvPicPr>
          <xdr:cNvPr id="123" name="Γραφικό 22" descr="Βέλος">
            <a:hlinkClick xmlns:r="http://schemas.openxmlformats.org/officeDocument/2006/relationships" r:id="rId11" tooltip="Επιλέξτε το για να μάθετε περισσότερα από το web"/>
            <a:extLst>
              <a:ext uri="{FF2B5EF4-FFF2-40B4-BE49-F238E27FC236}">
                <a16:creationId xmlns:a16="http://schemas.microsoft.com/office/drawing/2014/main" id="{F03E29E8-34F3-4B70-A14F-57CAD62E007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1418019"/>
            <a:ext cx="492262" cy="359079"/>
          </a:xfrm>
          <a:prstGeom prst="rect">
            <a:avLst/>
          </a:prstGeom>
        </xdr:spPr>
      </xdr:pic>
    </xdr:grpSp>
    <xdr:clientData/>
  </xdr:twoCellAnchor>
  <xdr:twoCellAnchor editAs="absolute">
    <xdr:from>
      <xdr:col>0</xdr:col>
      <xdr:colOff>562406</xdr:colOff>
      <xdr:row>67</xdr:row>
      <xdr:rowOff>29710</xdr:rowOff>
    </xdr:from>
    <xdr:to>
      <xdr:col>1</xdr:col>
      <xdr:colOff>3028950</xdr:colOff>
      <xdr:row>69</xdr:row>
      <xdr:rowOff>13099</xdr:rowOff>
    </xdr:to>
    <xdr:grpSp>
      <xdr:nvGrpSpPr>
        <xdr:cNvPr id="29" name="Ομάδα 28">
          <a:extLst>
            <a:ext uri="{FF2B5EF4-FFF2-40B4-BE49-F238E27FC236}">
              <a16:creationId xmlns:a16="http://schemas.microsoft.com/office/drawing/2014/main" id="{B13CA61E-C0BF-4685-82BB-1ADFEB7A3BE0}"/>
            </a:ext>
          </a:extLst>
        </xdr:cNvPr>
        <xdr:cNvGrpSpPr/>
      </xdr:nvGrpSpPr>
      <xdr:grpSpPr>
        <a:xfrm>
          <a:off x="562406" y="13006570"/>
          <a:ext cx="3335224" cy="349149"/>
          <a:chOff x="562406" y="11793085"/>
          <a:chExt cx="3314269" cy="364389"/>
        </a:xfrm>
      </xdr:grpSpPr>
      <xdr:sp macro="" textlink="">
        <xdr:nvSpPr>
          <xdr:cNvPr id="124" name="Βήμα" descr="Τα πάντα σχετικά με τη συνάρτηση IFS, με υπερ-σύνδεση στο web&#10;">
            <a:hlinkClick xmlns:r="http://schemas.openxmlformats.org/officeDocument/2006/relationships" r:id="rId14" tooltip="Επιλέξτε το για να μάθετε τα πάντα σχετικά με τη συνάρτηση IFS, στο web"/>
            <a:extLst>
              <a:ext uri="{FF2B5EF4-FFF2-40B4-BE49-F238E27FC236}">
                <a16:creationId xmlns:a16="http://schemas.microsoft.com/office/drawing/2014/main" id="{AD0BC53A-C4C7-465E-A99E-D4C6A4A4165C}"/>
              </a:ext>
            </a:extLst>
          </xdr:cNvPr>
          <xdr:cNvSpPr txBox="1"/>
        </xdr:nvSpPr>
        <xdr:spPr>
          <a:xfrm>
            <a:off x="1027591" y="11870261"/>
            <a:ext cx="28490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IFS</a:t>
            </a:r>
          </a:p>
        </xdr:txBody>
      </xdr:sp>
      <xdr:pic>
        <xdr:nvPicPr>
          <xdr:cNvPr id="125" name="Γραφικό 22" descr="Βέλος">
            <a:hlinkClick xmlns:r="http://schemas.openxmlformats.org/officeDocument/2006/relationships" r:id="rId14" tooltip="Επιλέξτε το για να μάθετε περισσότερα από το web"/>
            <a:extLst>
              <a:ext uri="{FF2B5EF4-FFF2-40B4-BE49-F238E27FC236}">
                <a16:creationId xmlns:a16="http://schemas.microsoft.com/office/drawing/2014/main" id="{7BD81F44-D831-47C7-9E63-4854293FE90D}"/>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1793085"/>
            <a:ext cx="492262" cy="364389"/>
          </a:xfrm>
          <a:prstGeom prst="rect">
            <a:avLst/>
          </a:prstGeom>
        </xdr:spPr>
      </xdr:pic>
    </xdr:grpSp>
    <xdr:clientData/>
  </xdr:twoCellAnchor>
  <xdr:twoCellAnchor editAs="absolute">
    <xdr:from>
      <xdr:col>0</xdr:col>
      <xdr:colOff>562406</xdr:colOff>
      <xdr:row>71</xdr:row>
      <xdr:rowOff>60628</xdr:rowOff>
    </xdr:from>
    <xdr:to>
      <xdr:col>1</xdr:col>
      <xdr:colOff>3200400</xdr:colOff>
      <xdr:row>73</xdr:row>
      <xdr:rowOff>44017</xdr:rowOff>
    </xdr:to>
    <xdr:grpSp>
      <xdr:nvGrpSpPr>
        <xdr:cNvPr id="20" name="Ομάδα 19">
          <a:extLst>
            <a:ext uri="{FF2B5EF4-FFF2-40B4-BE49-F238E27FC236}">
              <a16:creationId xmlns:a16="http://schemas.microsoft.com/office/drawing/2014/main" id="{0552D274-B7DD-441F-82AB-F9C18F3F1907}"/>
            </a:ext>
          </a:extLst>
        </xdr:cNvPr>
        <xdr:cNvGrpSpPr/>
      </xdr:nvGrpSpPr>
      <xdr:grpSpPr>
        <a:xfrm>
          <a:off x="562406" y="13769008"/>
          <a:ext cx="3506674" cy="349149"/>
          <a:chOff x="562406" y="12586003"/>
          <a:chExt cx="3485719" cy="364389"/>
        </a:xfrm>
      </xdr:grpSpPr>
      <xdr:sp macro="" textlink="">
        <xdr:nvSpPr>
          <xdr:cNvPr id="126" name="Βήμα" descr="Δωρεάν online εκπαίδευση για το Excel, με υπερ-σύνδεση στο web&#10;">
            <a:hlinkClick xmlns:r="http://schemas.openxmlformats.org/officeDocument/2006/relationships" r:id="rId15" tooltip="Επιλέξτε το για να δείτε δωρεάν εκπαίδευση online για το Excel από το web"/>
            <a:extLst>
              <a:ext uri="{FF2B5EF4-FFF2-40B4-BE49-F238E27FC236}">
                <a16:creationId xmlns:a16="http://schemas.microsoft.com/office/drawing/2014/main" id="{7825C514-8FA2-4A6D-AF39-649B9CAF9255}"/>
              </a:ext>
            </a:extLst>
          </xdr:cNvPr>
          <xdr:cNvSpPr txBox="1"/>
        </xdr:nvSpPr>
        <xdr:spPr>
          <a:xfrm>
            <a:off x="1030674" y="12637107"/>
            <a:ext cx="301745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Δωρεάν online εκπαίδευση για το Excel</a:t>
            </a:r>
          </a:p>
        </xdr:txBody>
      </xdr:sp>
      <xdr:pic>
        <xdr:nvPicPr>
          <xdr:cNvPr id="127" name="Γραφικό 22" descr="Βέλος">
            <a:hlinkClick xmlns:r="http://schemas.openxmlformats.org/officeDocument/2006/relationships" r:id="rId15" tooltip="Επιλέξτε το για να μάθετε περισσότερα από το web"/>
            <a:extLst>
              <a:ext uri="{FF2B5EF4-FFF2-40B4-BE49-F238E27FC236}">
                <a16:creationId xmlns:a16="http://schemas.microsoft.com/office/drawing/2014/main" id="{7204CB75-A78D-4C34-9CDE-0C456FE297C9}"/>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2586003"/>
            <a:ext cx="492262" cy="364389"/>
          </a:xfrm>
          <a:prstGeom prst="rect">
            <a:avLst/>
          </a:prstGeom>
        </xdr:spPr>
      </xdr:pic>
    </xdr:grpSp>
    <xdr:clientData/>
  </xdr:twoCellAnchor>
  <xdr:twoCellAnchor editAs="absolute">
    <xdr:from>
      <xdr:col>0</xdr:col>
      <xdr:colOff>562406</xdr:colOff>
      <xdr:row>69</xdr:row>
      <xdr:rowOff>29086</xdr:rowOff>
    </xdr:from>
    <xdr:to>
      <xdr:col>1</xdr:col>
      <xdr:colOff>2609850</xdr:colOff>
      <xdr:row>71</xdr:row>
      <xdr:rowOff>12475</xdr:rowOff>
    </xdr:to>
    <xdr:grpSp>
      <xdr:nvGrpSpPr>
        <xdr:cNvPr id="25" name="Ομάδα 24">
          <a:extLst>
            <a:ext uri="{FF2B5EF4-FFF2-40B4-BE49-F238E27FC236}">
              <a16:creationId xmlns:a16="http://schemas.microsoft.com/office/drawing/2014/main" id="{F1DB9CDB-5B09-4600-8014-FE097D5CAA92}"/>
            </a:ext>
          </a:extLst>
        </xdr:cNvPr>
        <xdr:cNvGrpSpPr/>
      </xdr:nvGrpSpPr>
      <xdr:grpSpPr>
        <a:xfrm>
          <a:off x="562406" y="13371706"/>
          <a:ext cx="2916124" cy="349149"/>
          <a:chOff x="562406" y="12173461"/>
          <a:chExt cx="2895169" cy="364389"/>
        </a:xfrm>
      </xdr:grpSpPr>
      <xdr:sp macro="" textlink="">
        <xdr:nvSpPr>
          <xdr:cNvPr id="128" name="Βήμα" descr="Σύνθετες προτάσεις IF, με υπερ-σύνδεση στο web&#10;">
            <a:hlinkClick xmlns:r="http://schemas.openxmlformats.org/officeDocument/2006/relationships" r:id="rId16" tooltip="Επιλέξτε το για να μάθετε τα πάντα σχετικά με τις σύνθετες προτάσεις IF, στο web"/>
            <a:extLst>
              <a:ext uri="{FF2B5EF4-FFF2-40B4-BE49-F238E27FC236}">
                <a16:creationId xmlns:a16="http://schemas.microsoft.com/office/drawing/2014/main" id="{A9F717A5-C172-477E-B496-085AE6F25AC6}"/>
              </a:ext>
            </a:extLst>
          </xdr:cNvPr>
          <xdr:cNvSpPr txBox="1"/>
        </xdr:nvSpPr>
        <xdr:spPr>
          <a:xfrm>
            <a:off x="1027591" y="122417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Σύνθετες προτάσεις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a:t>
            </a:r>
          </a:p>
        </xdr:txBody>
      </xdr:sp>
      <xdr:pic>
        <xdr:nvPicPr>
          <xdr:cNvPr id="129" name="Γραφικό 22" descr="Βέλος">
            <a:hlinkClick xmlns:r="http://schemas.openxmlformats.org/officeDocument/2006/relationships" r:id="rId16" tooltip="Επιλέξτε το για να μάθετε περισσότερα από το web"/>
            <a:extLst>
              <a:ext uri="{FF2B5EF4-FFF2-40B4-BE49-F238E27FC236}">
                <a16:creationId xmlns:a16="http://schemas.microsoft.com/office/drawing/2014/main" id="{78075E02-0367-42F4-95B3-C5CC08749AF2}"/>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2173461"/>
            <a:ext cx="492262" cy="364389"/>
          </a:xfrm>
          <a:prstGeom prst="rect">
            <a:avLst/>
          </a:prstGeom>
        </xdr:spPr>
      </xdr:pic>
    </xdr:grpSp>
    <xdr:clientData/>
  </xdr:twoCellAnchor>
  <xdr:twoCellAnchor editAs="oneCell">
    <xdr:from>
      <xdr:col>2</xdr:col>
      <xdr:colOff>419100</xdr:colOff>
      <xdr:row>49</xdr:row>
      <xdr:rowOff>161925</xdr:rowOff>
    </xdr:from>
    <xdr:to>
      <xdr:col>4</xdr:col>
      <xdr:colOff>409215</xdr:colOff>
      <xdr:row>61</xdr:row>
      <xdr:rowOff>85449</xdr:rowOff>
    </xdr:to>
    <xdr:pic>
      <xdr:nvPicPr>
        <xdr:cNvPr id="2" name="Εικόνα 1">
          <a:extLst>
            <a:ext uri="{FF2B5EF4-FFF2-40B4-BE49-F238E27FC236}">
              <a16:creationId xmlns:a16="http://schemas.microsoft.com/office/drawing/2014/main" id="{BC697E68-A9C2-4527-8965-5C48235F5E21}"/>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6791325" y="10172700"/>
          <a:ext cx="2876190" cy="22095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333375</xdr:colOff>
      <xdr:row>0</xdr:row>
      <xdr:rowOff>361949</xdr:rowOff>
    </xdr:from>
    <xdr:to>
      <xdr:col>1</xdr:col>
      <xdr:colOff>5219700</xdr:colOff>
      <xdr:row>35</xdr:row>
      <xdr:rowOff>28574</xdr:rowOff>
    </xdr:to>
    <xdr:sp macro="" textlink="">
      <xdr:nvSpPr>
        <xdr:cNvPr id="81" name="Κείμενο_φόντου_περιήγησης" descr="Φόντο">
          <a:extLst>
            <a:ext uri="{FF2B5EF4-FFF2-40B4-BE49-F238E27FC236}">
              <a16:creationId xmlns:a16="http://schemas.microsoft.com/office/drawing/2014/main" id="{CCCCB7BF-CE8C-47D9-ADC2-CAB1C8F28444}"/>
            </a:ext>
          </a:extLst>
        </xdr:cNvPr>
        <xdr:cNvSpPr/>
      </xdr:nvSpPr>
      <xdr:spPr>
        <a:xfrm>
          <a:off x="333375" y="361949"/>
          <a:ext cx="5734050" cy="6905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574678</xdr:colOff>
      <xdr:row>0</xdr:row>
      <xdr:rowOff>457199</xdr:rowOff>
    </xdr:from>
    <xdr:to>
      <xdr:col>1</xdr:col>
      <xdr:colOff>4978397</xdr:colOff>
      <xdr:row>1</xdr:row>
      <xdr:rowOff>181041</xdr:rowOff>
    </xdr:to>
    <xdr:sp macro="" textlink="">
      <xdr:nvSpPr>
        <xdr:cNvPr id="82" name="Κείμενο_κεφαλίδας_περιήγησης" descr="VLOOKUP">
          <a:extLst>
            <a:ext uri="{FF2B5EF4-FFF2-40B4-BE49-F238E27FC236}">
              <a16:creationId xmlns:a16="http://schemas.microsoft.com/office/drawing/2014/main" id="{3EBEB25B-D27C-4E9F-8C1A-4065BEB3CAE6}"/>
            </a:ext>
          </a:extLst>
        </xdr:cNvPr>
        <xdr:cNvSpPr txBox="1"/>
      </xdr:nvSpPr>
      <xdr:spPr>
        <a:xfrm>
          <a:off x="574678" y="45719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VLOOKUP</a:t>
          </a:r>
        </a:p>
      </xdr:txBody>
    </xdr:sp>
    <xdr:clientData/>
  </xdr:twoCellAnchor>
  <xdr:twoCellAnchor>
    <xdr:from>
      <xdr:col>0</xdr:col>
      <xdr:colOff>576276</xdr:colOff>
      <xdr:row>2</xdr:row>
      <xdr:rowOff>76201</xdr:rowOff>
    </xdr:from>
    <xdr:to>
      <xdr:col>1</xdr:col>
      <xdr:colOff>4976799</xdr:colOff>
      <xdr:row>2</xdr:row>
      <xdr:rowOff>76201</xdr:rowOff>
    </xdr:to>
    <xdr:cxnSp macro="">
      <xdr:nvCxnSpPr>
        <xdr:cNvPr id="83" name="Κείμενο_γραμμής1_περιήγησης" descr="Διακοσμητική γραμμή">
          <a:extLst>
            <a:ext uri="{FF2B5EF4-FFF2-40B4-BE49-F238E27FC236}">
              <a16:creationId xmlns:a16="http://schemas.microsoft.com/office/drawing/2014/main" id="{AD07593A-5131-4BF8-AF2C-A67F78121C50}"/>
            </a:ext>
          </a:extLst>
        </xdr:cNvPr>
        <xdr:cNvCxnSpPr>
          <a:cxnSpLocks/>
        </xdr:cNvCxnSpPr>
      </xdr:nvCxnSpPr>
      <xdr:spPr>
        <a:xfrm>
          <a:off x="576276" y="102870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576276</xdr:colOff>
      <xdr:row>29</xdr:row>
      <xdr:rowOff>168779</xdr:rowOff>
    </xdr:from>
    <xdr:to>
      <xdr:col>1</xdr:col>
      <xdr:colOff>4976799</xdr:colOff>
      <xdr:row>29</xdr:row>
      <xdr:rowOff>168779</xdr:rowOff>
    </xdr:to>
    <xdr:cxnSp macro="">
      <xdr:nvCxnSpPr>
        <xdr:cNvPr id="84" name="Κείμενο_γραμμής2_περιήγησης" descr="Διακοσμητική γραμμή">
          <a:extLst>
            <a:ext uri="{FF2B5EF4-FFF2-40B4-BE49-F238E27FC236}">
              <a16:creationId xmlns:a16="http://schemas.microsoft.com/office/drawing/2014/main" id="{9A557736-21EE-450F-A993-CC32130FE9FB}"/>
            </a:ext>
          </a:extLst>
        </xdr:cNvPr>
        <xdr:cNvCxnSpPr>
          <a:cxnSpLocks/>
        </xdr:cNvCxnSpPr>
      </xdr:nvCxnSpPr>
      <xdr:spPr>
        <a:xfrm>
          <a:off x="576276" y="6264779"/>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571663</xdr:colOff>
      <xdr:row>2</xdr:row>
      <xdr:rowOff>109615</xdr:rowOff>
    </xdr:from>
    <xdr:to>
      <xdr:col>1</xdr:col>
      <xdr:colOff>4975382</xdr:colOff>
      <xdr:row>8</xdr:row>
      <xdr:rowOff>47624</xdr:rowOff>
    </xdr:to>
    <xdr:sp macro="" textlink="">
      <xdr:nvSpPr>
        <xdr:cNvPr id="85" name="Κείμενο_εισαγωγής_περιήγησης" descr="Η συνάρτηση VLOOKUP είναι μία από τις πιο διαδεδομένες συναρτήσεις του Excel (και μία από τις αγαπημένες μας!). Η συνάρτηση VLOOKUP σάς επιτρέπει να αναζητήσετε μια τιμή σε μια στήλη στα αριστερά και, στη συνέχεια, επιστρέφει πληροφορίες σε μια άλλη στήλη στα δεξιά, αν εντοπίσει μια αντιστοιχία. Η συνάρτηση VLOOKUP αναφέρει:&#10;&#10;">
          <a:extLst>
            <a:ext uri="{FF2B5EF4-FFF2-40B4-BE49-F238E27FC236}">
              <a16:creationId xmlns:a16="http://schemas.microsoft.com/office/drawing/2014/main" id="{F9326461-020C-4B3F-9364-21D592985D33}"/>
            </a:ext>
          </a:extLst>
        </xdr:cNvPr>
        <xdr:cNvSpPr txBox="1"/>
      </xdr:nvSpPr>
      <xdr:spPr>
        <a:xfrm>
          <a:off x="571663" y="1062115"/>
          <a:ext cx="5251444" cy="10810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Η συνάρτηση VLOOKUP είναι μία από τις πιο διαδεδομένες συναρτήσεις του Excel (και μία από τις αγαπημένες μας!). Η συνάρτηση VLOOKUP σάς επιτρέπει να αναζητήσετε μια τιμή σε μια στήλη στα αριστερά και, στη συνέχεια, επιστρέφει πληροφορίες σε μια άλλη στήλη στα δεξιά, αν εντοπίσει μια αντιστοιχία. Η συνάρτηση VLOOKUP αναφέρει:</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600144</xdr:colOff>
      <xdr:row>21</xdr:row>
      <xdr:rowOff>119038</xdr:rowOff>
    </xdr:from>
    <xdr:to>
      <xdr:col>1</xdr:col>
      <xdr:colOff>4991587</xdr:colOff>
      <xdr:row>26</xdr:row>
      <xdr:rowOff>95250</xdr:rowOff>
    </xdr:to>
    <xdr:grpSp>
      <xdr:nvGrpSpPr>
        <xdr:cNvPr id="3" name="Ομάδα 2">
          <a:extLst>
            <a:ext uri="{FF2B5EF4-FFF2-40B4-BE49-F238E27FC236}">
              <a16:creationId xmlns:a16="http://schemas.microsoft.com/office/drawing/2014/main" id="{A668747A-127E-4399-9A99-C2F143BEE89C}"/>
            </a:ext>
          </a:extLst>
        </xdr:cNvPr>
        <xdr:cNvGrpSpPr/>
      </xdr:nvGrpSpPr>
      <xdr:grpSpPr>
        <a:xfrm>
          <a:off x="600144" y="4691038"/>
          <a:ext cx="5260123" cy="928712"/>
          <a:chOff x="561975" y="4357663"/>
          <a:chExt cx="5229626" cy="928712"/>
        </a:xfrm>
      </xdr:grpSpPr>
      <xdr:sp macro="" textlink="">
        <xdr:nvSpPr>
          <xdr:cNvPr id="87" name="Κείμενο_βήματος" descr="Στο κελί D22, καταχωρήστε =VLOOKUP(C22,C17:D20,2,FALSE). Η σωστή απάντηση για τα Μήλα είναι 50. Η συνάρτηση VLOOKUP αναζήτησε τη λέξη &quot;Μήλα&quot;, την εντόπισε και μεταφέρθηκε μία στήλη προς τα δεξιά και επέστρεψε το ποσό.&#10;&#10;">
            <a:extLst>
              <a:ext uri="{FF2B5EF4-FFF2-40B4-BE49-F238E27FC236}">
                <a16:creationId xmlns:a16="http://schemas.microsoft.com/office/drawing/2014/main" id="{86ABB85B-8210-41EF-B43E-824CD9F5377E}"/>
              </a:ext>
            </a:extLst>
          </xdr:cNvPr>
          <xdr:cNvSpPr txBox="1"/>
        </xdr:nvSpPr>
        <xdr:spPr>
          <a:xfrm>
            <a:off x="981857" y="4399621"/>
            <a:ext cx="4809744" cy="8867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Στο κελί D22, καταχωρήστε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=VLOOKUP(C22</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C17:D20</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FALSE).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Η σωστή απάντηση για τα Μήλα είναι 50. Η συνάρτηση VLOOKUP αναζήτησε τη λέξη "Μήλα", την εντόπισε και μεταφέρθηκε μία στήλη προς τα δεξιά και επέστρεψε το ποσό.</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8" name="Σχήμα_βήματος" descr="1">
            <a:extLst>
              <a:ext uri="{FF2B5EF4-FFF2-40B4-BE49-F238E27FC236}">
                <a16:creationId xmlns:a16="http://schemas.microsoft.com/office/drawing/2014/main" id="{8141B3F4-E0DE-4A23-A755-A408DA852693}"/>
              </a:ext>
            </a:extLst>
          </xdr:cNvPr>
          <xdr:cNvSpPr/>
        </xdr:nvSpPr>
        <xdr:spPr>
          <a:xfrm>
            <a:off x="561975" y="43576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561975</xdr:colOff>
      <xdr:row>26</xdr:row>
      <xdr:rowOff>99988</xdr:rowOff>
    </xdr:from>
    <xdr:to>
      <xdr:col>1</xdr:col>
      <xdr:colOff>4943876</xdr:colOff>
      <xdr:row>29</xdr:row>
      <xdr:rowOff>124695</xdr:rowOff>
    </xdr:to>
    <xdr:grpSp>
      <xdr:nvGrpSpPr>
        <xdr:cNvPr id="2" name="Ομάδα 1">
          <a:extLst>
            <a:ext uri="{FF2B5EF4-FFF2-40B4-BE49-F238E27FC236}">
              <a16:creationId xmlns:a16="http://schemas.microsoft.com/office/drawing/2014/main" id="{7248ACEA-EF5C-407C-9476-B09DAE8F48D8}"/>
            </a:ext>
          </a:extLst>
        </xdr:cNvPr>
        <xdr:cNvGrpSpPr/>
      </xdr:nvGrpSpPr>
      <xdr:grpSpPr>
        <a:xfrm>
          <a:off x="561975" y="5624488"/>
          <a:ext cx="5250581" cy="596207"/>
          <a:chOff x="523875" y="5072038"/>
          <a:chExt cx="5220101" cy="596207"/>
        </a:xfrm>
      </xdr:grpSpPr>
      <xdr:sp macro="" textlink="">
        <xdr:nvSpPr>
          <xdr:cNvPr id="90" name="Κείμενο_βήματος" descr="Δοκιμάστε τώρα μόνοι σας στην ενότητα &quot;Κρέας&quot;, στο κελί G22. Θα πρέπει να έχετε συντάξει το εξής, =VLOOKUP(F22,F17:G20,2,FALSE).&#10;&#10;">
            <a:extLst>
              <a:ext uri="{FF2B5EF4-FFF2-40B4-BE49-F238E27FC236}">
                <a16:creationId xmlns:a16="http://schemas.microsoft.com/office/drawing/2014/main" id="{B68C980F-AA7F-4426-944A-38ECD1891095}"/>
              </a:ext>
            </a:extLst>
          </xdr:cNvPr>
          <xdr:cNvSpPr txBox="1"/>
        </xdr:nvSpPr>
        <xdr:spPr>
          <a:xfrm>
            <a:off x="981857" y="5113996"/>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Δοκιμάστε τώρα μόνοι σας στην ενότητα "Κρέας", στο κελί G22. Θα πρέπει να έχετε συντάξει το εξής,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=VLOOKUP(F22</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F17:G20</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FALSE).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1" name="Σχήμα_βήματος" descr="2">
            <a:extLst>
              <a:ext uri="{FF2B5EF4-FFF2-40B4-BE49-F238E27FC236}">
                <a16:creationId xmlns:a16="http://schemas.microsoft.com/office/drawing/2014/main" id="{A53BC9E1-CA0C-49C0-9F67-A1E10DB61244}"/>
              </a:ext>
            </a:extLst>
          </xdr:cNvPr>
          <xdr:cNvSpPr/>
        </xdr:nvSpPr>
        <xdr:spPr>
          <a:xfrm>
            <a:off x="561975" y="5072038"/>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1</xdr:col>
      <xdr:colOff>3684636</xdr:colOff>
      <xdr:row>31</xdr:row>
      <xdr:rowOff>33313</xdr:rowOff>
    </xdr:from>
    <xdr:to>
      <xdr:col>1</xdr:col>
      <xdr:colOff>4959806</xdr:colOff>
      <xdr:row>32</xdr:row>
      <xdr:rowOff>178262</xdr:rowOff>
    </xdr:to>
    <xdr:sp macro="" textlink="">
      <xdr:nvSpPr>
        <xdr:cNvPr id="92" name="ΚουμπίΕπόμενο" descr="Μετακίνηση στο επόμενο φύλλο">
          <a:hlinkClick xmlns:r="http://schemas.openxmlformats.org/officeDocument/2006/relationships" r:id="rId1" tooltip="Κάντε κλικ εδώ για να προχωρήσετε στο επόμενο φύλλο εργασίας"/>
          <a:extLst>
            <a:ext uri="{FF2B5EF4-FFF2-40B4-BE49-F238E27FC236}">
              <a16:creationId xmlns:a16="http://schemas.microsoft.com/office/drawing/2014/main" id="{36902CA8-91B2-4B89-B6B0-496D7B8D6012}"/>
            </a:ext>
          </a:extLst>
        </xdr:cNvPr>
        <xdr:cNvSpPr/>
      </xdr:nvSpPr>
      <xdr:spPr>
        <a:xfrm>
          <a:off x="4532361" y="6510313"/>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xdr:from>
      <xdr:col>0</xdr:col>
      <xdr:colOff>333375</xdr:colOff>
      <xdr:row>70</xdr:row>
      <xdr:rowOff>95222</xdr:rowOff>
    </xdr:from>
    <xdr:to>
      <xdr:col>1</xdr:col>
      <xdr:colOff>5218938</xdr:colOff>
      <xdr:row>85</xdr:row>
      <xdr:rowOff>66676</xdr:rowOff>
    </xdr:to>
    <xdr:grpSp>
      <xdr:nvGrpSpPr>
        <xdr:cNvPr id="93" name="Ομάδα 92">
          <a:extLst>
            <a:ext uri="{FF2B5EF4-FFF2-40B4-BE49-F238E27FC236}">
              <a16:creationId xmlns:a16="http://schemas.microsoft.com/office/drawing/2014/main" id="{6AD4BB42-C99A-40EC-9E51-AFE390CD9507}"/>
            </a:ext>
          </a:extLst>
        </xdr:cNvPr>
        <xdr:cNvGrpSpPr/>
      </xdr:nvGrpSpPr>
      <xdr:grpSpPr>
        <a:xfrm>
          <a:off x="333375" y="14001722"/>
          <a:ext cx="5754243" cy="2828954"/>
          <a:chOff x="0" y="5524500"/>
          <a:chExt cx="5695950" cy="2828954"/>
        </a:xfrm>
      </xdr:grpSpPr>
      <xdr:sp macro="" textlink="">
        <xdr:nvSpPr>
          <xdr:cNvPr id="94" name="Ορθογώνιο 93">
            <a:extLst>
              <a:ext uri="{FF2B5EF4-FFF2-40B4-BE49-F238E27FC236}">
                <a16:creationId xmlns:a16="http://schemas.microsoft.com/office/drawing/2014/main" id="{CB220E95-575B-4BFE-A97A-4AFC50F13B21}"/>
              </a:ext>
            </a:extLst>
          </xdr:cNvPr>
          <xdr:cNvSpPr/>
        </xdr:nvSpPr>
        <xdr:spPr>
          <a:xfrm>
            <a:off x="0" y="5524500"/>
            <a:ext cx="5695950" cy="282895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95" name="Βήμα" descr="Περισσότερες πληροφορίες στο web&#10;">
            <a:extLst>
              <a:ext uri="{FF2B5EF4-FFF2-40B4-BE49-F238E27FC236}">
                <a16:creationId xmlns:a16="http://schemas.microsoft.com/office/drawing/2014/main" id="{FE87144C-F98E-4BA5-A974-1D4FD44ACF2A}"/>
              </a:ext>
            </a:extLst>
          </xdr:cNvPr>
          <xdr:cNvSpPr txBox="1"/>
        </xdr:nvSpPr>
        <xdr:spPr>
          <a:xfrm>
            <a:off x="230082" y="5623754"/>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Περισσότερες πληροφορίες στο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6" name="Ευθεία γραμμή σύνδεσης 95" descr="Διακοσμητική γραμμή">
            <a:extLst>
              <a:ext uri="{FF2B5EF4-FFF2-40B4-BE49-F238E27FC236}">
                <a16:creationId xmlns:a16="http://schemas.microsoft.com/office/drawing/2014/main" id="{FC75038A-1A57-4810-A200-F441A155BA62}"/>
              </a:ext>
            </a:extLst>
          </xdr:cNvPr>
          <xdr:cNvCxnSpPr>
            <a:cxnSpLocks/>
          </xdr:cNvCxnSpPr>
        </xdr:nvCxnSpPr>
        <xdr:spPr>
          <a:xfrm>
            <a:off x="233234" y="6089268"/>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97" name="Ευθεία γραμμή σύνδεσης 96" descr="Διακοσμητική γραμμή">
            <a:extLst>
              <a:ext uri="{FF2B5EF4-FFF2-40B4-BE49-F238E27FC236}">
                <a16:creationId xmlns:a16="http://schemas.microsoft.com/office/drawing/2014/main" id="{EAFBA7B8-06DC-4A15-A998-B588F058D108}"/>
              </a:ext>
            </a:extLst>
          </xdr:cNvPr>
          <xdr:cNvCxnSpPr>
            <a:cxnSpLocks/>
          </xdr:cNvCxnSpPr>
        </xdr:nvCxnSpPr>
        <xdr:spPr>
          <a:xfrm>
            <a:off x="233234" y="819808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562406</xdr:colOff>
      <xdr:row>73</xdr:row>
      <xdr:rowOff>140391</xdr:rowOff>
    </xdr:from>
    <xdr:to>
      <xdr:col>1</xdr:col>
      <xdr:colOff>3419475</xdr:colOff>
      <xdr:row>75</xdr:row>
      <xdr:rowOff>118470</xdr:rowOff>
    </xdr:to>
    <xdr:grpSp>
      <xdr:nvGrpSpPr>
        <xdr:cNvPr id="17" name="Ομάδα 16">
          <a:extLst>
            <a:ext uri="{FF2B5EF4-FFF2-40B4-BE49-F238E27FC236}">
              <a16:creationId xmlns:a16="http://schemas.microsoft.com/office/drawing/2014/main" id="{AA259A6F-5BA1-4BA7-97B7-539D915D1A18}"/>
            </a:ext>
          </a:extLst>
        </xdr:cNvPr>
        <xdr:cNvGrpSpPr/>
      </xdr:nvGrpSpPr>
      <xdr:grpSpPr>
        <a:xfrm>
          <a:off x="562406" y="14618391"/>
          <a:ext cx="3725749" cy="359079"/>
          <a:chOff x="562406" y="12494316"/>
          <a:chExt cx="3704794" cy="359079"/>
        </a:xfrm>
      </xdr:grpSpPr>
      <xdr:sp macro="" textlink="">
        <xdr:nvSpPr>
          <xdr:cNvPr id="98" name="Βήμα" descr="Τα πάντα σχετικά με τη συνάρτηση VLOOKUP, με υπερ-σύνδεση στο web&#10;&#10;">
            <a:hlinkClick xmlns:r="http://schemas.openxmlformats.org/officeDocument/2006/relationships" r:id="rId2" tooltip="Επιλέξτε το για να μάθετε τα πάντα σχετικά με τη συνάρτηση VLOOKUP, στο web"/>
            <a:extLst>
              <a:ext uri="{FF2B5EF4-FFF2-40B4-BE49-F238E27FC236}">
                <a16:creationId xmlns:a16="http://schemas.microsoft.com/office/drawing/2014/main" id="{A860ADA4-DD2D-4966-AB6B-7FB24178B7B9}"/>
              </a:ext>
            </a:extLst>
          </xdr:cNvPr>
          <xdr:cNvSpPr txBox="1"/>
        </xdr:nvSpPr>
        <xdr:spPr>
          <a:xfrm>
            <a:off x="1027591" y="12568676"/>
            <a:ext cx="32396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VLOOKUP</a:t>
            </a:r>
          </a:p>
        </xdr:txBody>
      </xdr:sp>
      <xdr:pic>
        <xdr:nvPicPr>
          <xdr:cNvPr id="99" name="Γραφικό 22" descr="Βέλος">
            <a:hlinkClick xmlns:r="http://schemas.openxmlformats.org/officeDocument/2006/relationships" r:id="rId2" tooltip="Επιλέξτε το για να μάθετε περισσότερα από το web"/>
            <a:extLst>
              <a:ext uri="{FF2B5EF4-FFF2-40B4-BE49-F238E27FC236}">
                <a16:creationId xmlns:a16="http://schemas.microsoft.com/office/drawing/2014/main" id="{4016160B-6D5A-4000-A6B4-076F9835296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2494316"/>
            <a:ext cx="492262" cy="359079"/>
          </a:xfrm>
          <a:prstGeom prst="rect">
            <a:avLst/>
          </a:prstGeom>
        </xdr:spPr>
      </xdr:pic>
    </xdr:grpSp>
    <xdr:clientData/>
  </xdr:twoCellAnchor>
  <xdr:twoCellAnchor>
    <xdr:from>
      <xdr:col>0</xdr:col>
      <xdr:colOff>562406</xdr:colOff>
      <xdr:row>75</xdr:row>
      <xdr:rowOff>146012</xdr:rowOff>
    </xdr:from>
    <xdr:to>
      <xdr:col>1</xdr:col>
      <xdr:colOff>4276724</xdr:colOff>
      <xdr:row>77</xdr:row>
      <xdr:rowOff>129401</xdr:rowOff>
    </xdr:to>
    <xdr:grpSp>
      <xdr:nvGrpSpPr>
        <xdr:cNvPr id="16" name="Ομάδα 15">
          <a:extLst>
            <a:ext uri="{FF2B5EF4-FFF2-40B4-BE49-F238E27FC236}">
              <a16:creationId xmlns:a16="http://schemas.microsoft.com/office/drawing/2014/main" id="{79235089-8072-43CC-BE8C-67B41C2F383F}"/>
            </a:ext>
          </a:extLst>
        </xdr:cNvPr>
        <xdr:cNvGrpSpPr/>
      </xdr:nvGrpSpPr>
      <xdr:grpSpPr>
        <a:xfrm>
          <a:off x="562406" y="15005012"/>
          <a:ext cx="4582998" cy="364389"/>
          <a:chOff x="562406" y="12880937"/>
          <a:chExt cx="4562043" cy="364389"/>
        </a:xfrm>
      </xdr:grpSpPr>
      <xdr:sp macro="" textlink="">
        <xdr:nvSpPr>
          <xdr:cNvPr id="100" name="Βήμα" descr="Τα πάντα για τις συναρτήσεις INDEX/MATCH, με υπερ-σύνδεση στο web&#10;">
            <a:hlinkClick xmlns:r="http://schemas.openxmlformats.org/officeDocument/2006/relationships" r:id="rId5" tooltip="Επιλέξτε το για να μάθετε τα πάντα σχετικά με τις συναρτήσεις INDEX/MATCH, στο web"/>
            <a:extLst>
              <a:ext uri="{FF2B5EF4-FFF2-40B4-BE49-F238E27FC236}">
                <a16:creationId xmlns:a16="http://schemas.microsoft.com/office/drawing/2014/main" id="{BEC8DAF3-59CC-4665-B2F7-C11D93097B1A}"/>
              </a:ext>
            </a:extLst>
          </xdr:cNvPr>
          <xdr:cNvSpPr txBox="1"/>
        </xdr:nvSpPr>
        <xdr:spPr>
          <a:xfrm>
            <a:off x="1027590" y="12946558"/>
            <a:ext cx="409685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τις συναρτήσεις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INDEX/MATCH</a:t>
            </a:r>
          </a:p>
        </xdr:txBody>
      </xdr:sp>
      <xdr:pic>
        <xdr:nvPicPr>
          <xdr:cNvPr id="101" name="Γραφικό 22" descr="Βέλος">
            <a:hlinkClick xmlns:r="http://schemas.openxmlformats.org/officeDocument/2006/relationships" r:id="rId5" tooltip="Επιλέξτε το για να μάθετε περισσότερα από το web"/>
            <a:extLst>
              <a:ext uri="{FF2B5EF4-FFF2-40B4-BE49-F238E27FC236}">
                <a16:creationId xmlns:a16="http://schemas.microsoft.com/office/drawing/2014/main" id="{195ADA35-3365-4E6D-A3B7-5616E6E3623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2880937"/>
            <a:ext cx="492262" cy="364389"/>
          </a:xfrm>
          <a:prstGeom prst="rect">
            <a:avLst/>
          </a:prstGeom>
        </xdr:spPr>
      </xdr:pic>
    </xdr:grpSp>
    <xdr:clientData/>
  </xdr:twoCellAnchor>
  <xdr:twoCellAnchor>
    <xdr:from>
      <xdr:col>0</xdr:col>
      <xdr:colOff>562406</xdr:colOff>
      <xdr:row>82</xdr:row>
      <xdr:rowOff>3450</xdr:rowOff>
    </xdr:from>
    <xdr:to>
      <xdr:col>1</xdr:col>
      <xdr:colOff>2838450</xdr:colOff>
      <xdr:row>83</xdr:row>
      <xdr:rowOff>177339</xdr:rowOff>
    </xdr:to>
    <xdr:grpSp>
      <xdr:nvGrpSpPr>
        <xdr:cNvPr id="6" name="Ομάδα 5">
          <a:extLst>
            <a:ext uri="{FF2B5EF4-FFF2-40B4-BE49-F238E27FC236}">
              <a16:creationId xmlns:a16="http://schemas.microsoft.com/office/drawing/2014/main" id="{5C999AAF-BC52-4D03-84CC-9A10F67B8111}"/>
            </a:ext>
          </a:extLst>
        </xdr:cNvPr>
        <xdr:cNvGrpSpPr/>
      </xdr:nvGrpSpPr>
      <xdr:grpSpPr>
        <a:xfrm>
          <a:off x="562406" y="16195950"/>
          <a:ext cx="3144724" cy="364389"/>
          <a:chOff x="562406" y="14071875"/>
          <a:chExt cx="3123769" cy="364389"/>
        </a:xfrm>
      </xdr:grpSpPr>
      <xdr:sp macro="" textlink="">
        <xdr:nvSpPr>
          <xdr:cNvPr id="102" name="Βήμα" descr="Δωρεάν online εκπαίδευση για το Excel, με υπερ-σύνδεση στο web&#10;">
            <a:hlinkClick xmlns:r="http://schemas.openxmlformats.org/officeDocument/2006/relationships" r:id="rId6" tooltip="Επιλέξτε το για να μάθετε σχετικά με τη δωρεάν εκπαίδευση για το Excel, στο web"/>
            <a:extLst>
              <a:ext uri="{FF2B5EF4-FFF2-40B4-BE49-F238E27FC236}">
                <a16:creationId xmlns:a16="http://schemas.microsoft.com/office/drawing/2014/main" id="{4781BFBE-B5EC-40E0-B408-A2571FFF08DE}"/>
              </a:ext>
            </a:extLst>
          </xdr:cNvPr>
          <xdr:cNvSpPr txBox="1"/>
        </xdr:nvSpPr>
        <xdr:spPr>
          <a:xfrm>
            <a:off x="1030674" y="14151554"/>
            <a:ext cx="265550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Δωρεάν online εκπαίδευση για το Excel</a:t>
            </a:r>
          </a:p>
        </xdr:txBody>
      </xdr:sp>
      <xdr:pic>
        <xdr:nvPicPr>
          <xdr:cNvPr id="103" name="Γραφικό 22" descr="Βέλος">
            <a:hlinkClick xmlns:r="http://schemas.openxmlformats.org/officeDocument/2006/relationships" r:id="rId6" tooltip="Επιλέξτε το για να μάθετε περισσότερα από το web"/>
            <a:extLst>
              <a:ext uri="{FF2B5EF4-FFF2-40B4-BE49-F238E27FC236}">
                <a16:creationId xmlns:a16="http://schemas.microsoft.com/office/drawing/2014/main" id="{AF92F961-1FAE-4795-A776-7AB9088DAC4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4071875"/>
            <a:ext cx="492262" cy="364389"/>
          </a:xfrm>
          <a:prstGeom prst="rect">
            <a:avLst/>
          </a:prstGeom>
        </xdr:spPr>
      </xdr:pic>
    </xdr:grpSp>
    <xdr:clientData/>
  </xdr:twoCellAnchor>
  <xdr:twoCellAnchor>
    <xdr:from>
      <xdr:col>0</xdr:col>
      <xdr:colOff>562406</xdr:colOff>
      <xdr:row>77</xdr:row>
      <xdr:rowOff>156943</xdr:rowOff>
    </xdr:from>
    <xdr:to>
      <xdr:col>1</xdr:col>
      <xdr:colOff>3524250</xdr:colOff>
      <xdr:row>79</xdr:row>
      <xdr:rowOff>140332</xdr:rowOff>
    </xdr:to>
    <xdr:grpSp>
      <xdr:nvGrpSpPr>
        <xdr:cNvPr id="8" name="Ομάδα 7">
          <a:extLst>
            <a:ext uri="{FF2B5EF4-FFF2-40B4-BE49-F238E27FC236}">
              <a16:creationId xmlns:a16="http://schemas.microsoft.com/office/drawing/2014/main" id="{F2122903-3464-4677-84BC-66087719FF0D}"/>
            </a:ext>
          </a:extLst>
        </xdr:cNvPr>
        <xdr:cNvGrpSpPr/>
      </xdr:nvGrpSpPr>
      <xdr:grpSpPr>
        <a:xfrm>
          <a:off x="562406" y="15396943"/>
          <a:ext cx="3830524" cy="364389"/>
          <a:chOff x="562406" y="13272868"/>
          <a:chExt cx="3809569" cy="364389"/>
        </a:xfrm>
      </xdr:grpSpPr>
      <xdr:sp macro="" textlink="">
        <xdr:nvSpPr>
          <xdr:cNvPr id="104" name="Βήμα" descr="Τα πάντα σχετικά με τη συνάρτηση IFERROR, με υπερ-σύνδεση στο web&#10;">
            <a:hlinkClick xmlns:r="http://schemas.openxmlformats.org/officeDocument/2006/relationships" r:id="rId7" tooltip="Επιλέξτε το για να μάθετε τα πάντα σχετικά με τη συνάρτηση IFERROR, στο web"/>
            <a:extLst>
              <a:ext uri="{FF2B5EF4-FFF2-40B4-BE49-F238E27FC236}">
                <a16:creationId xmlns:a16="http://schemas.microsoft.com/office/drawing/2014/main" id="{FD7D1475-3C3C-4885-B019-D94FC37509D0}"/>
              </a:ext>
            </a:extLst>
          </xdr:cNvPr>
          <xdr:cNvSpPr txBox="1"/>
        </xdr:nvSpPr>
        <xdr:spPr>
          <a:xfrm>
            <a:off x="1027591" y="13318033"/>
            <a:ext cx="33443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Τα πάντα σχετικά με τη συνάρτηση </a:t>
            </a:r>
            <a:r>
              <a:rPr lang="el" sz="1100" b="1"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IFERROR</a:t>
            </a:r>
          </a:p>
        </xdr:txBody>
      </xdr:sp>
      <xdr:pic>
        <xdr:nvPicPr>
          <xdr:cNvPr id="105" name="Γραφικό 22" descr="Βέλος">
            <a:hlinkClick xmlns:r="http://schemas.openxmlformats.org/officeDocument/2006/relationships" r:id="rId7" tooltip="Επιλέξτε το για να μάθετε περισσότερα από το web"/>
            <a:extLst>
              <a:ext uri="{FF2B5EF4-FFF2-40B4-BE49-F238E27FC236}">
                <a16:creationId xmlns:a16="http://schemas.microsoft.com/office/drawing/2014/main" id="{E3D1E6D4-DEEE-4984-BF2B-F66CBB366BF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3272868"/>
            <a:ext cx="492262" cy="364389"/>
          </a:xfrm>
          <a:prstGeom prst="rect">
            <a:avLst/>
          </a:prstGeom>
        </xdr:spPr>
      </xdr:pic>
    </xdr:grpSp>
    <xdr:clientData/>
  </xdr:twoCellAnchor>
  <xdr:twoCellAnchor>
    <xdr:from>
      <xdr:col>0</xdr:col>
      <xdr:colOff>562406</xdr:colOff>
      <xdr:row>79</xdr:row>
      <xdr:rowOff>135432</xdr:rowOff>
    </xdr:from>
    <xdr:to>
      <xdr:col>1</xdr:col>
      <xdr:colOff>4905375</xdr:colOff>
      <xdr:row>82</xdr:row>
      <xdr:rowOff>76199</xdr:rowOff>
    </xdr:to>
    <xdr:grpSp>
      <xdr:nvGrpSpPr>
        <xdr:cNvPr id="7" name="Ομάδα 6">
          <a:extLst>
            <a:ext uri="{FF2B5EF4-FFF2-40B4-BE49-F238E27FC236}">
              <a16:creationId xmlns:a16="http://schemas.microsoft.com/office/drawing/2014/main" id="{56B2B91D-B542-499E-8788-299E4FFAC823}"/>
            </a:ext>
          </a:extLst>
        </xdr:cNvPr>
        <xdr:cNvGrpSpPr/>
      </xdr:nvGrpSpPr>
      <xdr:grpSpPr>
        <a:xfrm>
          <a:off x="562406" y="15756432"/>
          <a:ext cx="5211649" cy="512267"/>
          <a:chOff x="562406" y="13632357"/>
          <a:chExt cx="5190694" cy="512267"/>
        </a:xfrm>
      </xdr:grpSpPr>
      <xdr:sp macro="" textlink="">
        <xdr:nvSpPr>
          <xdr:cNvPr id="106" name="Βήμα" descr="Χρησιμοποιήστε Συγκεντρωτικούς Πίνακες για την ανάλυση των δεδομένων του φύλλου εργασίας&#10;">
            <a:hlinkClick xmlns:r="http://schemas.openxmlformats.org/officeDocument/2006/relationships" r:id="rId6" tooltip="Επιλέξτε το για να μάθετε τα πάντα σχετικά με τη δημιουργία ενός Συγκεντρωτικού Πίνακα για την ανάλυση των δεδομένων του φύλλου εργασίας, στο web"/>
            <a:extLst>
              <a:ext uri="{FF2B5EF4-FFF2-40B4-BE49-F238E27FC236}">
                <a16:creationId xmlns:a16="http://schemas.microsoft.com/office/drawing/2014/main" id="{2E0B811D-CA68-487C-A6BB-4DE6198A877D}"/>
              </a:ext>
            </a:extLst>
          </xdr:cNvPr>
          <xdr:cNvSpPr txBox="1"/>
        </xdr:nvSpPr>
        <xdr:spPr>
          <a:xfrm>
            <a:off x="1027590" y="13632357"/>
            <a:ext cx="4725510" cy="512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Χρησιμοποιήστε </a:t>
            </a:r>
            <a:r>
              <a:rPr lang="el"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Συγκεντρωτικούς Πίνακες</a:t>
            </a:r>
            <a:r>
              <a:rPr lang="el"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για την ανάλυση</a:t>
            </a:r>
            <a:r>
              <a:rPr lang="el"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των δεδομένων του φύλλου εργασίας</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07" name="Γραφικό 22" descr="Βέλος">
            <a:hlinkClick xmlns:r="http://schemas.openxmlformats.org/officeDocument/2006/relationships" r:id="rId6" tooltip="Επιλέξτε το για να μάθετε περισσότερα από το web"/>
            <a:extLst>
              <a:ext uri="{FF2B5EF4-FFF2-40B4-BE49-F238E27FC236}">
                <a16:creationId xmlns:a16="http://schemas.microsoft.com/office/drawing/2014/main" id="{12216F95-C4E1-460F-A45F-21F3157AFFB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3664799"/>
            <a:ext cx="492262" cy="364389"/>
          </a:xfrm>
          <a:prstGeom prst="rect">
            <a:avLst/>
          </a:prstGeom>
        </xdr:spPr>
      </xdr:pic>
    </xdr:grpSp>
    <xdr:clientData/>
  </xdr:twoCellAnchor>
  <xdr:twoCellAnchor>
    <xdr:from>
      <xdr:col>1</xdr:col>
      <xdr:colOff>5470014</xdr:colOff>
      <xdr:row>22</xdr:row>
      <xdr:rowOff>40290</xdr:rowOff>
    </xdr:from>
    <xdr:to>
      <xdr:col>7</xdr:col>
      <xdr:colOff>114299</xdr:colOff>
      <xdr:row>28</xdr:row>
      <xdr:rowOff>122966</xdr:rowOff>
    </xdr:to>
    <xdr:grpSp>
      <xdr:nvGrpSpPr>
        <xdr:cNvPr id="108" name="Ομάδα 107">
          <a:extLst>
            <a:ext uri="{FF2B5EF4-FFF2-40B4-BE49-F238E27FC236}">
              <a16:creationId xmlns:a16="http://schemas.microsoft.com/office/drawing/2014/main" id="{03EFBC7C-34AE-450B-A955-411C63A44A84}"/>
            </a:ext>
          </a:extLst>
        </xdr:cNvPr>
        <xdr:cNvGrpSpPr/>
      </xdr:nvGrpSpPr>
      <xdr:grpSpPr>
        <a:xfrm>
          <a:off x="6338694" y="4802790"/>
          <a:ext cx="4146425" cy="1225676"/>
          <a:chOff x="6315744" y="2116740"/>
          <a:chExt cx="3502697" cy="1225676"/>
        </a:xfrm>
      </xdr:grpSpPr>
      <xdr:sp macro="" textlink="">
        <xdr:nvSpPr>
          <xdr:cNvPr id="109" name="Βήμα" descr="ΠΕIΡΑΜΑ&#10;Δοκιμάστε να επιλέξετε διάφορα στοιχεία από τις αναπτυσσόμενες λίστες. Θα δείτε τα κελιά αποτελεσμάτων να ενημερώνονται άμεσα με τις νέες τιμές.&#10;">
            <a:extLst>
              <a:ext uri="{FF2B5EF4-FFF2-40B4-BE49-F238E27FC236}">
                <a16:creationId xmlns:a16="http://schemas.microsoft.com/office/drawing/2014/main" id="{F058B804-367A-4D12-BA59-0970AFE733A6}"/>
              </a:ext>
            </a:extLst>
          </xdr:cNvPr>
          <xdr:cNvSpPr txBox="1"/>
        </xdr:nvSpPr>
        <xdr:spPr>
          <a:xfrm>
            <a:off x="6570374" y="2394314"/>
            <a:ext cx="3248067"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ΠΕIΡΑΜΑ</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l" sz="1100" kern="0">
                <a:solidFill>
                  <a:schemeClr val="bg2">
                    <a:lumMod val="25000"/>
                  </a:schemeClr>
                </a:solidFill>
                <a:latin typeface="+mn-lt"/>
                <a:ea typeface="Segoe UI" pitchFamily="34" charset="0"/>
                <a:cs typeface="Segoe UI Light" panose="020B0502040204020203" pitchFamily="34" charset="0"/>
              </a:rPr>
              <a:t>Δοκιμάστε να επιλέξετε</a:t>
            </a:r>
            <a:r>
              <a:rPr lang="el" sz="1100" kern="0" baseline="0">
                <a:solidFill>
                  <a:schemeClr val="bg2">
                    <a:lumMod val="25000"/>
                  </a:schemeClr>
                </a:solidFill>
                <a:latin typeface="+mn-lt"/>
                <a:ea typeface="Segoe UI" pitchFamily="34" charset="0"/>
                <a:cs typeface="Segoe UI Light" panose="020B0502040204020203" pitchFamily="34" charset="0"/>
              </a:rPr>
              <a:t> διάφορα στοιχεία από τις αναπτυσσόμενες λίστες. Θα δείτε τα κελιά αποτελεσμάτων να ενημερώνονται άμεσα με τις νέες τιμές.</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grpSp>
        <xdr:nvGrpSpPr>
          <xdr:cNvPr id="110" name="Ομάδα 109">
            <a:extLst>
              <a:ext uri="{FF2B5EF4-FFF2-40B4-BE49-F238E27FC236}">
                <a16:creationId xmlns:a16="http://schemas.microsoft.com/office/drawing/2014/main" id="{9133DD34-EC9C-4E5E-9701-31CBF2341050}"/>
              </a:ext>
            </a:extLst>
          </xdr:cNvPr>
          <xdr:cNvGrpSpPr/>
        </xdr:nvGrpSpPr>
        <xdr:grpSpPr>
          <a:xfrm>
            <a:off x="6315744" y="2116740"/>
            <a:ext cx="873764" cy="377476"/>
            <a:chOff x="6388583" y="2189579"/>
            <a:chExt cx="873764" cy="377476"/>
          </a:xfrm>
        </xdr:grpSpPr>
        <xdr:sp macro="" textlink="">
          <xdr:nvSpPr>
            <xdr:cNvPr id="112" name="Ελεύθερη σχεδίαση: Σχήμα 111" descr="Γραμμή αγκύλης">
              <a:extLst>
                <a:ext uri="{FF2B5EF4-FFF2-40B4-BE49-F238E27FC236}">
                  <a16:creationId xmlns:a16="http://schemas.microsoft.com/office/drawing/2014/main" id="{B89FDF95-E971-450E-B68A-844FC0FEB63A}"/>
                </a:ext>
              </a:extLst>
            </xdr:cNvPr>
            <xdr:cNvSpPr/>
          </xdr:nvSpPr>
          <xdr:spPr>
            <a:xfrm rot="5400000">
              <a:off x="6989563" y="2111841"/>
              <a:ext cx="165098" cy="38047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3" name="Ελεύθερη σχεδίαση: Σχήμα 112" descr="Γραμμή αγκύλης">
              <a:extLst>
                <a:ext uri="{FF2B5EF4-FFF2-40B4-BE49-F238E27FC236}">
                  <a16:creationId xmlns:a16="http://schemas.microsoft.com/office/drawing/2014/main" id="{6D94CD03-8DC7-4C12-B3AD-E8B0E09E2EF4}"/>
                </a:ext>
              </a:extLst>
            </xdr:cNvPr>
            <xdr:cNvSpPr/>
          </xdr:nvSpPr>
          <xdr:spPr>
            <a:xfrm rot="16200000" flipH="1">
              <a:off x="6495409" y="2082753"/>
              <a:ext cx="167085" cy="38073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4" name="Τόξο 113">
              <a:extLst>
                <a:ext uri="{FF2B5EF4-FFF2-40B4-BE49-F238E27FC236}">
                  <a16:creationId xmlns:a16="http://schemas.microsoft.com/office/drawing/2014/main" id="{FA556032-2890-4698-8BCA-5F6841D85837}"/>
                </a:ext>
              </a:extLst>
            </xdr:cNvPr>
            <xdr:cNvSpPr/>
          </xdr:nvSpPr>
          <xdr:spPr>
            <a:xfrm>
              <a:off x="6686535" y="2359878"/>
              <a:ext cx="150831"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5" name="Τόξο 114">
              <a:extLst>
                <a:ext uri="{FF2B5EF4-FFF2-40B4-BE49-F238E27FC236}">
                  <a16:creationId xmlns:a16="http://schemas.microsoft.com/office/drawing/2014/main" id="{9D24D9D4-ABC6-4659-89BD-7B032B0C264F}"/>
                </a:ext>
              </a:extLst>
            </xdr:cNvPr>
            <xdr:cNvSpPr/>
          </xdr:nvSpPr>
          <xdr:spPr>
            <a:xfrm flipH="1">
              <a:off x="6844223" y="2370187"/>
              <a:ext cx="137120" cy="182150"/>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111" name="Γραφικό 96" descr="Φιάλη">
            <a:extLst>
              <a:ext uri="{FF2B5EF4-FFF2-40B4-BE49-F238E27FC236}">
                <a16:creationId xmlns:a16="http://schemas.microsoft.com/office/drawing/2014/main" id="{567F3C53-03B1-43F2-BB49-70742F30BE02}"/>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370551" y="2499089"/>
            <a:ext cx="331088" cy="368300"/>
          </a:xfrm>
          <a:prstGeom prst="rect">
            <a:avLst/>
          </a:prstGeom>
        </xdr:spPr>
      </xdr:pic>
    </xdr:grpSp>
    <xdr:clientData/>
  </xdr:twoCellAnchor>
  <xdr:twoCellAnchor editAs="absolute">
    <xdr:from>
      <xdr:col>0</xdr:col>
      <xdr:colOff>666750</xdr:colOff>
      <xdr:row>30</xdr:row>
      <xdr:rowOff>157137</xdr:rowOff>
    </xdr:from>
    <xdr:to>
      <xdr:col>1</xdr:col>
      <xdr:colOff>2560307</xdr:colOff>
      <xdr:row>34</xdr:row>
      <xdr:rowOff>86337</xdr:rowOff>
    </xdr:to>
    <xdr:sp macro="" textlink="">
      <xdr:nvSpPr>
        <xdr:cNvPr id="116" name="Παράθυρο_περιήγησης_ομάδας " descr="Προχωρήστε προς τα κάτω για περισσότερες λεπτομέρειες">
          <a:hlinkClick xmlns:r="http://schemas.openxmlformats.org/officeDocument/2006/relationships" r:id="rId10"/>
          <a:extLst>
            <a:ext uri="{FF2B5EF4-FFF2-40B4-BE49-F238E27FC236}">
              <a16:creationId xmlns:a16="http://schemas.microsoft.com/office/drawing/2014/main" id="{7EED573E-E4AE-4562-BCEC-B2731DD6AA78}"/>
            </a:ext>
          </a:extLst>
        </xdr:cNvPr>
        <xdr:cNvSpPr/>
      </xdr:nvSpPr>
      <xdr:spPr>
        <a:xfrm>
          <a:off x="666750" y="6443637"/>
          <a:ext cx="2741282" cy="6912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l" sz="1200">
              <a:solidFill>
                <a:srgbClr val="0B744D"/>
              </a:solidFill>
              <a:latin typeface="Segoe UI" pitchFamily="34" charset="0"/>
              <a:ea typeface="Segoe UI" pitchFamily="34" charset="0"/>
              <a:cs typeface="Segoe UI" pitchFamily="34" charset="0"/>
            </a:rPr>
            <a:t>Προχωρήστε προς τα κάτω για περισσότερες λεπτομέρειες</a:t>
          </a:r>
        </a:p>
      </xdr:txBody>
    </xdr:sp>
    <xdr:clientData/>
  </xdr:twoCellAnchor>
  <xdr:twoCellAnchor>
    <xdr:from>
      <xdr:col>0</xdr:col>
      <xdr:colOff>333375</xdr:colOff>
      <xdr:row>35</xdr:row>
      <xdr:rowOff>114272</xdr:rowOff>
    </xdr:from>
    <xdr:to>
      <xdr:col>1</xdr:col>
      <xdr:colOff>5219700</xdr:colOff>
      <xdr:row>69</xdr:row>
      <xdr:rowOff>180975</xdr:rowOff>
    </xdr:to>
    <xdr:grpSp>
      <xdr:nvGrpSpPr>
        <xdr:cNvPr id="117" name="Ομάδα 116">
          <a:extLst>
            <a:ext uri="{FF2B5EF4-FFF2-40B4-BE49-F238E27FC236}">
              <a16:creationId xmlns:a16="http://schemas.microsoft.com/office/drawing/2014/main" id="{13E6C982-6CD3-4F56-8160-7A99956655B4}"/>
            </a:ext>
          </a:extLst>
        </xdr:cNvPr>
        <xdr:cNvGrpSpPr/>
      </xdr:nvGrpSpPr>
      <xdr:grpSpPr>
        <a:xfrm>
          <a:off x="333375" y="7353272"/>
          <a:ext cx="5755005" cy="6543703"/>
          <a:chOff x="381000" y="6619847"/>
          <a:chExt cx="5734050" cy="6543703"/>
        </a:xfrm>
      </xdr:grpSpPr>
      <xdr:sp macro="" textlink="">
        <xdr:nvSpPr>
          <xdr:cNvPr id="118" name="Κείμενο_φόντου_περιήγησης" descr="Φόντο">
            <a:extLst>
              <a:ext uri="{FF2B5EF4-FFF2-40B4-BE49-F238E27FC236}">
                <a16:creationId xmlns:a16="http://schemas.microsoft.com/office/drawing/2014/main" id="{D3E3BF3F-62BA-42BD-AAAA-C2798A711BDD}"/>
              </a:ext>
            </a:extLst>
          </xdr:cNvPr>
          <xdr:cNvSpPr/>
        </xdr:nvSpPr>
        <xdr:spPr>
          <a:xfrm>
            <a:off x="381000" y="6619847"/>
            <a:ext cx="5734050" cy="654370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19" name="Κείμενο_κεφαλίδας_περιήγησης" descr="VLOOKUP και #NA">
            <a:extLst>
              <a:ext uri="{FF2B5EF4-FFF2-40B4-BE49-F238E27FC236}">
                <a16:creationId xmlns:a16="http://schemas.microsoft.com/office/drawing/2014/main" id="{386B07F5-B225-4CBC-99F5-455BC4C0E041}"/>
              </a:ext>
            </a:extLst>
          </xdr:cNvPr>
          <xdr:cNvSpPr txBox="1"/>
        </xdr:nvSpPr>
        <xdr:spPr>
          <a:xfrm>
            <a:off x="622303" y="6715096"/>
            <a:ext cx="5251444" cy="578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VLOOKUP και </a:t>
            </a:r>
            <a:r>
              <a:rPr lang="el-G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#Δ/Υ</a:t>
            </a:r>
          </a:p>
        </xdr:txBody>
      </xdr:sp>
      <xdr:cxnSp macro="">
        <xdr:nvCxnSpPr>
          <xdr:cNvPr id="120" name="Κείμενο_γραμμής1_περιήγησης" descr="Διακοσμητική γραμμή">
            <a:extLst>
              <a:ext uri="{FF2B5EF4-FFF2-40B4-BE49-F238E27FC236}">
                <a16:creationId xmlns:a16="http://schemas.microsoft.com/office/drawing/2014/main" id="{630863CB-3AD3-41AC-8A46-12E685348E7F}"/>
              </a:ext>
            </a:extLst>
          </xdr:cNvPr>
          <xdr:cNvCxnSpPr>
            <a:cxnSpLocks/>
          </xdr:cNvCxnSpPr>
        </xdr:nvCxnSpPr>
        <xdr:spPr>
          <a:xfrm>
            <a:off x="623901" y="7286598"/>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1" name="Κείμενο_γραμμής2_περιήγησης" descr="Διακοσμητική γραμμή">
            <a:extLst>
              <a:ext uri="{FF2B5EF4-FFF2-40B4-BE49-F238E27FC236}">
                <a16:creationId xmlns:a16="http://schemas.microsoft.com/office/drawing/2014/main" id="{9714E556-7850-4148-BEC1-BE99A53AD145}"/>
              </a:ext>
            </a:extLst>
          </xdr:cNvPr>
          <xdr:cNvCxnSpPr>
            <a:cxnSpLocks/>
          </xdr:cNvCxnSpPr>
        </xdr:nvCxnSpPr>
        <xdr:spPr>
          <a:xfrm>
            <a:off x="623901" y="12565563"/>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2" name="Κείμενο_εισαγωγής_περιήγησης" descr="Αναπόφευκτα, κάποια στιγμή η συνάρτηση VLOOKUP δεν θα εντοπίσει το στοιχείο που ζητήσατε και θα επιστρέψει ένα σφάλμα (#N/A). Ορισμένες φορές, αυτό συμβαίνει επειδή η τιμή αναζήτησης απλώς δεν υπάρχει ή επειδή το κελί αναφοράς δεν έχει τιμή ακόμη.&#10;&#10;">
            <a:extLst>
              <a:ext uri="{FF2B5EF4-FFF2-40B4-BE49-F238E27FC236}">
                <a16:creationId xmlns:a16="http://schemas.microsoft.com/office/drawing/2014/main" id="{14D15DCB-93AB-4F22-9D6D-FBFB2C3479BE}"/>
              </a:ext>
            </a:extLst>
          </xdr:cNvPr>
          <xdr:cNvSpPr txBox="1"/>
        </xdr:nvSpPr>
        <xdr:spPr>
          <a:xfrm>
            <a:off x="619288" y="7320013"/>
            <a:ext cx="5251444" cy="938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Αναπόφευκτα, κάποια στιγμή η συνάρτηση VLOOKUP δεν θα εντοπίσει το στοιχείο που ζητήσατε και θα επιστρέψει ένα σφάλμα (</a:t>
            </a:r>
            <a:r>
              <a:rPr lang="el-GR"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#Δ/Υ</a:t>
            </a:r>
            <a:r>
              <a:rPr lang="el"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Ορισμένες φορές, αυτό συμβαίνει επειδή η τιμή αναζήτησης απλώς δεν υπάρχει ή επειδή το κελί αναφοράς δεν έχει τιμή ακόμη.</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23" name="Ομάδα_βήματος">
            <a:extLst>
              <a:ext uri="{FF2B5EF4-FFF2-40B4-BE49-F238E27FC236}">
                <a16:creationId xmlns:a16="http://schemas.microsoft.com/office/drawing/2014/main" id="{5965A0D4-2BC5-48D7-B26B-96EE64B5243D}"/>
              </a:ext>
            </a:extLst>
          </xdr:cNvPr>
          <xdr:cNvGrpSpPr/>
        </xdr:nvGrpSpPr>
        <xdr:grpSpPr>
          <a:xfrm>
            <a:off x="619125" y="8229572"/>
            <a:ext cx="5353050" cy="2190778"/>
            <a:chOff x="562285" y="7943850"/>
            <a:chExt cx="5318320" cy="2190778"/>
          </a:xfrm>
        </xdr:grpSpPr>
        <xdr:sp macro="" textlink="">
          <xdr:nvSpPr>
            <xdr:cNvPr id="127" name="Κείμενο_βήματος" descr="Αν γνωρίζετε ότι η τιμή αναζήτησης υπάρχει, αλλά θέλετε να αποκρύψετε το μήνυμα σφάλματος όταν το κελί αναζήτησης είναι κενό, μπορείτε να χρησιμοποιήσετε μια πρόταση IF. Σε αυτή την περίπτωση, θα περικλείσουμε τον υπάρχοντα τύπο VLOOKUP στο κελί D43 ως εξής:&#10;&#10;=IF(C43=&quot;&quot;,&quot;&quot;,VLOOKUP(C43,C37:D41,2,FALSE))&#10;&#10;Αυτό αναφέρει ότι αν το κελί C43 είναι κενό (&quot;&quot;), τότε να μην επιστραφεί τίποτα, διαφορετικά να επιστραφούν τα αποτελέσματα της συνάρτησης VLOOKUP. Προσέξτε τη δεύτερη δεξιά παρένθεση στο τέλος του τύπου. Με αυτήν κλείνει η πρόταση IF.&#10;&#10;">
              <a:extLst>
                <a:ext uri="{FF2B5EF4-FFF2-40B4-BE49-F238E27FC236}">
                  <a16:creationId xmlns:a16="http://schemas.microsoft.com/office/drawing/2014/main" id="{EEACBD37-1990-4370-9F66-49CF679806B6}"/>
                </a:ext>
              </a:extLst>
            </xdr:cNvPr>
            <xdr:cNvSpPr txBox="1"/>
          </xdr:nvSpPr>
          <xdr:spPr>
            <a:xfrm>
              <a:off x="979442" y="7985808"/>
              <a:ext cx="4901163" cy="2148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Αν γνωρίζετε ότι η τιμή αναζήτησης υπάρχει, αλλά θέλετε να αποκρύψετε το μήνυμα σφάλματος όταν το κελί αναζήτησης είναι κενό, μπορείτε να χρησιμοποιήσετε μια πρόταση</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IF</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Σε αυτή την περίπτωση, θα περικλείσουμε τον υπάρχοντα τύπο VLOOKUP στο κελί D43 ως εξής:</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=IF(C43=""</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VLOOKUP(C43</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C37:D41</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FALSE))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Αυτό αναφέρει ότι "αν το κελί C43 είναι κενό (""), τότε να μην επιστραφεί τίποτα, διαφορετικά να επιστραφούν τα αποτελέσματα της συνάρτησης VLOOKUP". Προσέξτε τη δεύτερη δεξιά παρένθεση στο τέλος του τύπου. Με αυτήν κλείνει η πρόταση IF.</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8" name="Σχήμα_βήματος" descr="1">
              <a:extLst>
                <a:ext uri="{FF2B5EF4-FFF2-40B4-BE49-F238E27FC236}">
                  <a16:creationId xmlns:a16="http://schemas.microsoft.com/office/drawing/2014/main" id="{FF268881-27CD-4E87-AFEB-AFD303754FA4}"/>
                </a:ext>
              </a:extLst>
            </xdr:cNvPr>
            <xdr:cNvSpPr/>
          </xdr:nvSpPr>
          <xdr:spPr>
            <a:xfrm>
              <a:off x="562285" y="794385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grpSp>
      <xdr:grpSp>
        <xdr:nvGrpSpPr>
          <xdr:cNvPr id="124" name="Ομάδα 123">
            <a:extLst>
              <a:ext uri="{FF2B5EF4-FFF2-40B4-BE49-F238E27FC236}">
                <a16:creationId xmlns:a16="http://schemas.microsoft.com/office/drawing/2014/main" id="{E6606029-FD51-46CF-AFBE-ED7D2B796703}"/>
              </a:ext>
            </a:extLst>
          </xdr:cNvPr>
          <xdr:cNvGrpSpPr/>
        </xdr:nvGrpSpPr>
        <xdr:grpSpPr>
          <a:xfrm>
            <a:off x="619125" y="10467947"/>
            <a:ext cx="5229624" cy="2095528"/>
            <a:chOff x="11201400" y="4238625"/>
            <a:chExt cx="5229624" cy="2095528"/>
          </a:xfrm>
        </xdr:grpSpPr>
        <xdr:sp macro="" textlink="">
          <xdr:nvSpPr>
            <xdr:cNvPr id="125" name="Κείμενο_βήματος" descr="Αν δεν είστε βέβαιοι ότι η τιμή αναζήτησης υπάρχει, αλλά εξακολουθείτε να θέλετε να κρύψετε το σφάλμα #N/A, μπορείτε να χρησιμοποιήσετε μια συνάρτηση χειρισμού σφαλμάτων που ονομάζεται IFERROR στο κελί G43: =IFERROR(VLOOKUP(F43,F37:G41,2,FALSE),&quot;&quot;). Η συνάρτηση IFERROR αναφέρει ότι αν η συνάρτηση VLOOKUP επιστρέψει έγκυρο αποτέλεσμα, να εμφανιστεί το αποτέλεσμα, διαφορετικά να μην εμφανιστεί τίποτα (&quot;&quot;). Σε αυτό το παράδειγμα επιλέξαμε να μην εμφανιστεί τίποτα (&quot;&quot;), αλλά μπορείτε επίσης να χρησιμοποιήσετε αριθμούς (0, 1, 2, κ.λπ.), ή κάποιο κείμενο, όπως &quot;Ο τύπος δεν είναι σωστός&quot;.&#10;&#10;">
              <a:extLst>
                <a:ext uri="{FF2B5EF4-FFF2-40B4-BE49-F238E27FC236}">
                  <a16:creationId xmlns:a16="http://schemas.microsoft.com/office/drawing/2014/main" id="{250F4D35-4886-4A69-B7A9-2E3BC66C4614}"/>
                </a:ext>
              </a:extLst>
            </xdr:cNvPr>
            <xdr:cNvSpPr txBox="1"/>
          </xdr:nvSpPr>
          <xdr:spPr>
            <a:xfrm>
              <a:off x="11621281" y="4328208"/>
              <a:ext cx="4809743" cy="2005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Αν δεν είστε βέβαιοι ότι η τιμή αναζήτησης υπάρχει, αλλά εξακολουθείτε να θέλετε να κρύψετε το σφάλμα </a:t>
              </a:r>
              <a:r>
                <a:rPr lang="el-G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#Δ/Υ</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μπορείτε να χρησιμοποιήσετε μια συνάρτηση χειρισμού σφαλμάτων που ονομάζεται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στο κελί G43: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=IFERROR(VLOOKUP(F43</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F37:G41</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FALSE)</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Η συνάρτηση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αναφέρει ότι "αν η συνάρτηση VLOOKUP επιστρέψει έγκυρο αποτέλεσμα, να εμφανιστεί το αποτέλεσμα, διαφορετικά να μην εμφανιστεί τίποτα ("")". Σε αυτό το παράδειγμα επιλέξαμε να μην εμφανιστεί τίποτα (""), αλλά μπορείτε επίσης να χρησιμοποιήσετε αριθμούς (0, 1, 2, κ.λπ.), ή κάποιο κείμενο, όπως "Ο τύπος δεν είναι σωστός".</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6" name="Σχήμα_βήματος" descr="2">
              <a:extLst>
                <a:ext uri="{FF2B5EF4-FFF2-40B4-BE49-F238E27FC236}">
                  <a16:creationId xmlns:a16="http://schemas.microsoft.com/office/drawing/2014/main" id="{5CAEF7F2-CADC-4405-A740-3677A6585269}"/>
                </a:ext>
              </a:extLst>
            </xdr:cNvPr>
            <xdr:cNvSpPr/>
          </xdr:nvSpPr>
          <xdr:spPr>
            <a:xfrm>
              <a:off x="11201400" y="423862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571500</xdr:colOff>
      <xdr:row>67</xdr:row>
      <xdr:rowOff>123797</xdr:rowOff>
    </xdr:from>
    <xdr:to>
      <xdr:col>1</xdr:col>
      <xdr:colOff>1127775</xdr:colOff>
      <xdr:row>69</xdr:row>
      <xdr:rowOff>78246</xdr:rowOff>
    </xdr:to>
    <xdr:sp macro="" textlink="">
      <xdr:nvSpPr>
        <xdr:cNvPr id="129" name="ΚουμπίΠροηγούμενο" descr="Επιστροφή στο προηγούμενο φύλλο">
          <a:hlinkClick xmlns:r="http://schemas.openxmlformats.org/officeDocument/2006/relationships" r:id="rId11" tooltip="Κάντε κλικ εδώ για να επιστρέψετε στο προηγούμενο φύλλο"/>
          <a:extLst>
            <a:ext uri="{FF2B5EF4-FFF2-40B4-BE49-F238E27FC236}">
              <a16:creationId xmlns:a16="http://schemas.microsoft.com/office/drawing/2014/main" id="{049FDD6C-0419-436A-A64D-A3B2D630D4B4}"/>
            </a:ext>
          </a:extLst>
        </xdr:cNvPr>
        <xdr:cNvSpPr/>
      </xdr:nvSpPr>
      <xdr:spPr>
        <a:xfrm flipH="1">
          <a:off x="571500" y="13458797"/>
          <a:ext cx="140400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1</xdr:col>
      <xdr:colOff>3665586</xdr:colOff>
      <xdr:row>67</xdr:row>
      <xdr:rowOff>123797</xdr:rowOff>
    </xdr:from>
    <xdr:to>
      <xdr:col>1</xdr:col>
      <xdr:colOff>4940756</xdr:colOff>
      <xdr:row>69</xdr:row>
      <xdr:rowOff>78246</xdr:rowOff>
    </xdr:to>
    <xdr:sp macro="" textlink="">
      <xdr:nvSpPr>
        <xdr:cNvPr id="130" name="ΚουμπίΕπόμενο" descr="Μετακίνηση στο επόμενο φύλλο">
          <a:hlinkClick xmlns:r="http://schemas.openxmlformats.org/officeDocument/2006/relationships" r:id="rId1" tooltip="Κάντε κλικ εδώ για να επιστρέψετε στο προηγούμενο φύλλο"/>
          <a:extLst>
            <a:ext uri="{FF2B5EF4-FFF2-40B4-BE49-F238E27FC236}">
              <a16:creationId xmlns:a16="http://schemas.microsoft.com/office/drawing/2014/main" id="{7E521B5B-4F6E-46CF-9081-B282E69CE49D}"/>
            </a:ext>
          </a:extLst>
        </xdr:cNvPr>
        <xdr:cNvSpPr/>
      </xdr:nvSpPr>
      <xdr:spPr>
        <a:xfrm>
          <a:off x="4513311" y="1345879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3</xdr:col>
      <xdr:colOff>428626</xdr:colOff>
      <xdr:row>43</xdr:row>
      <xdr:rowOff>76209</xdr:rowOff>
    </xdr:from>
    <xdr:to>
      <xdr:col>9</xdr:col>
      <xdr:colOff>285751</xdr:colOff>
      <xdr:row>57</xdr:row>
      <xdr:rowOff>180976</xdr:rowOff>
    </xdr:to>
    <xdr:grpSp>
      <xdr:nvGrpSpPr>
        <xdr:cNvPr id="131" name="ΣΗΜΑΝΤΙΚΗ ΛΕΠΤΟΜΕΡΕΙΑ" descr="ΣΗΜΑΝΤΙΚΗ ΛΕΠΤΟΜΕΡΕΙΑ&#10;&#10;">
          <a:extLst>
            <a:ext uri="{FF2B5EF4-FFF2-40B4-BE49-F238E27FC236}">
              <a16:creationId xmlns:a16="http://schemas.microsoft.com/office/drawing/2014/main" id="{321AE9BC-CB50-4E20-92DE-ED300BC55383}"/>
            </a:ext>
          </a:extLst>
        </xdr:cNvPr>
        <xdr:cNvGrpSpPr/>
      </xdr:nvGrpSpPr>
      <xdr:grpSpPr>
        <a:xfrm>
          <a:off x="7896226" y="8839209"/>
          <a:ext cx="3979545" cy="2771767"/>
          <a:chOff x="6788150" y="10960177"/>
          <a:chExt cx="3989022" cy="2677096"/>
        </a:xfrm>
      </xdr:grpSpPr>
      <xdr:sp macro="" textlink="">
        <xdr:nvSpPr>
          <xdr:cNvPr id="132" name="Οδηγία" descr="ΣΗΜΑΝΤΙΚΗ ΛΕΠΤΟΜΕΡΕΙΑ&#10;Η συνάρτηση IFERROR είναι γνωστή ως λειτουργία χειρισμού σφαλμάτων, το οποίο σημαίνει ότι αποκρύπτει κάθε σφάλμα που μπορεί να επιστρέψει ο τύπος. Αυτό μπορεί να προκαλέσει προβλήματα αν το Excel σας παρέχει μια ειδοποίηση ότι ο τύπος σας περιλαμβάνει ένα απλό σφάλμα που πρέπει να διορθωθεί.&#10;&#10;Ένας εμπειρικός κανόνας είναι να μην προσθέτετε λειτουργίες χειρισμού σφαλμάτων στους τύπους σας μέχρι να είστε απόλυτα βέβαιοι ότι λειτουργούν σωστά.&#10;">
            <a:extLst>
              <a:ext uri="{FF2B5EF4-FFF2-40B4-BE49-F238E27FC236}">
                <a16:creationId xmlns:a16="http://schemas.microsoft.com/office/drawing/2014/main" id="{2A97E2F2-8B10-4CB5-B606-3B7DCC83E9FB}"/>
              </a:ext>
            </a:extLst>
          </xdr:cNvPr>
          <xdr:cNvSpPr txBox="1"/>
        </xdr:nvSpPr>
        <xdr:spPr>
          <a:xfrm>
            <a:off x="7073899" y="11363327"/>
            <a:ext cx="3703273" cy="2273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ΣΗΜΑΝΤΙΚΗ ΛΕΠΤΟΜΕΡΕΙΑ</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l" sz="1100" b="0" i="0" kern="1200" baseline="0">
                <a:solidFill>
                  <a:schemeClr val="dk1"/>
                </a:solidFill>
                <a:effectLst/>
                <a:latin typeface="+mn-lt"/>
                <a:ea typeface="+mn-ea"/>
                <a:cs typeface="+mn-cs"/>
              </a:rPr>
              <a:t>Η συνάρτηση </a:t>
            </a:r>
            <a:r>
              <a:rPr lang="el" sz="1100" b="1" i="0" kern="1200" baseline="0">
                <a:solidFill>
                  <a:schemeClr val="dk1"/>
                </a:solidFill>
                <a:effectLst/>
                <a:latin typeface="+mn-lt"/>
                <a:ea typeface="+mn-ea"/>
                <a:cs typeface="+mn-cs"/>
              </a:rPr>
              <a:t>IFERROR</a:t>
            </a:r>
            <a:r>
              <a:rPr lang="el" sz="1100" b="0" i="0" kern="1200" baseline="0">
                <a:solidFill>
                  <a:schemeClr val="dk1"/>
                </a:solidFill>
                <a:effectLst/>
                <a:latin typeface="+mn-lt"/>
                <a:ea typeface="+mn-ea"/>
                <a:cs typeface="+mn-cs"/>
              </a:rPr>
              <a:t> είναι γνωστή ως λειτουργία χειρισμού σφαλμάτων, το οποίο σημαίνει ότι αποκρύπτει κάθε σφάλμα που μπορεί να επιστρέψει ο τύπος. Αυτό μπορεί να προκαλέσει προβλήματα αν το Excel σας παρέχει μια ειδοποίηση ότι ο τύπος σας περιλαμβάνει ένα απλό σφάλμα που πρέπει να διορθωθεί.</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el" sz="1100" b="0" i="0" kern="1200" baseline="0">
                <a:solidFill>
                  <a:schemeClr val="dk1"/>
                </a:solidFill>
                <a:effectLst/>
                <a:latin typeface="+mn-lt"/>
                <a:ea typeface="+mn-ea"/>
                <a:cs typeface="+mn-cs"/>
              </a:rPr>
              <a:t>Ένας εμπειρικός κανόνας είναι να μην προσθέτετε λειτουργίες χειρισμού σφαλμάτων στους τύπους σας μέχρι να είστε απόλυτα βέβαιοι ότι λειτουργούν σωστά.</a:t>
            </a:r>
            <a:endParaRPr lang="en-US" sz="1100">
              <a:effectLst/>
            </a:endParaRPr>
          </a:p>
        </xdr:txBody>
      </xdr:sp>
      <xdr:pic>
        <xdr:nvPicPr>
          <xdr:cNvPr id="133" name="Φακός μεγέθυνσης" descr="Μεγεθυντικός φακός">
            <a:extLst>
              <a:ext uri="{FF2B5EF4-FFF2-40B4-BE49-F238E27FC236}">
                <a16:creationId xmlns:a16="http://schemas.microsoft.com/office/drawing/2014/main" id="{80E002ED-1A1C-4600-8617-DACB1954AE32}"/>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flipH="1">
            <a:off x="6788150" y="11420475"/>
            <a:ext cx="352313" cy="339611"/>
          </a:xfrm>
          <a:prstGeom prst="rect">
            <a:avLst/>
          </a:prstGeom>
        </xdr:spPr>
      </xdr:pic>
      <xdr:sp macro="" textlink="">
        <xdr:nvSpPr>
          <xdr:cNvPr id="134" name="Βέλος" descr="Βέλος">
            <a:extLst>
              <a:ext uri="{FF2B5EF4-FFF2-40B4-BE49-F238E27FC236}">
                <a16:creationId xmlns:a16="http://schemas.microsoft.com/office/drawing/2014/main" id="{1531872D-805C-4E14-9E2F-6B51D84DF3B2}"/>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1</xdr:col>
      <xdr:colOff>100019</xdr:colOff>
      <xdr:row>8</xdr:row>
      <xdr:rowOff>19030</xdr:rowOff>
    </xdr:from>
    <xdr:to>
      <xdr:col>1</xdr:col>
      <xdr:colOff>3862394</xdr:colOff>
      <xdr:row>21</xdr:row>
      <xdr:rowOff>66246</xdr:rowOff>
    </xdr:to>
    <xdr:grpSp>
      <xdr:nvGrpSpPr>
        <xdr:cNvPr id="135" name="Ομάδα 134">
          <a:extLst>
            <a:ext uri="{FF2B5EF4-FFF2-40B4-BE49-F238E27FC236}">
              <a16:creationId xmlns:a16="http://schemas.microsoft.com/office/drawing/2014/main" id="{6CD3A2DF-2D37-45A6-9A63-6B14AFC74B8A}"/>
            </a:ext>
          </a:extLst>
        </xdr:cNvPr>
        <xdr:cNvGrpSpPr/>
      </xdr:nvGrpSpPr>
      <xdr:grpSpPr>
        <a:xfrm>
          <a:off x="968699" y="2114530"/>
          <a:ext cx="3762375" cy="2523716"/>
          <a:chOff x="2943225" y="1476375"/>
          <a:chExt cx="3762375" cy="2523716"/>
        </a:xfrm>
      </xdr:grpSpPr>
      <xdr:sp macro="" textlink="">
        <xdr:nvSpPr>
          <xdr:cNvPr id="136" name="Κάτω_άγκιστρο_τύπου">
            <a:extLst>
              <a:ext uri="{FF2B5EF4-FFF2-40B4-BE49-F238E27FC236}">
                <a16:creationId xmlns:a16="http://schemas.microsoft.com/office/drawing/2014/main" id="{C914B05B-1B48-413D-9651-8935235A015E}"/>
              </a:ext>
            </a:extLst>
          </xdr:cNvPr>
          <xdr:cNvSpPr/>
        </xdr:nvSpPr>
        <xdr:spPr>
          <a:xfrm rot="16200000">
            <a:off x="5806942" y="2570298"/>
            <a:ext cx="497160" cy="80486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37" name="Κάτω_άγκιστρο_τύπου">
            <a:extLst>
              <a:ext uri="{FF2B5EF4-FFF2-40B4-BE49-F238E27FC236}">
                <a16:creationId xmlns:a16="http://schemas.microsoft.com/office/drawing/2014/main" id="{9BCA2C0E-7101-41BF-ADB8-82304B7CF009}"/>
              </a:ext>
            </a:extLst>
          </xdr:cNvPr>
          <xdr:cNvSpPr/>
        </xdr:nvSpPr>
        <xdr:spPr>
          <a:xfrm rot="16200000">
            <a:off x="4805543" y="2700160"/>
            <a:ext cx="497160" cy="54513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38" name="Πάνω_άγκιστρο_τύπου">
            <a:extLst>
              <a:ext uri="{FF2B5EF4-FFF2-40B4-BE49-F238E27FC236}">
                <a16:creationId xmlns:a16="http://schemas.microsoft.com/office/drawing/2014/main" id="{DB0B9C93-8027-4F56-A17E-B56ECC2D8969}"/>
              </a:ext>
            </a:extLst>
          </xdr:cNvPr>
          <xdr:cNvSpPr/>
        </xdr:nvSpPr>
        <xdr:spPr>
          <a:xfrm rot="5400000">
            <a:off x="5221150" y="2194063"/>
            <a:ext cx="497161" cy="24288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9" name="Πάνω_άγκιστρο_τύπου">
            <a:extLst>
              <a:ext uri="{FF2B5EF4-FFF2-40B4-BE49-F238E27FC236}">
                <a16:creationId xmlns:a16="http://schemas.microsoft.com/office/drawing/2014/main" id="{50351C48-F813-453E-A211-80A7D5397B0D}"/>
              </a:ext>
            </a:extLst>
          </xdr:cNvPr>
          <xdr:cNvSpPr/>
        </xdr:nvSpPr>
        <xdr:spPr>
          <a:xfrm rot="5400000">
            <a:off x="4181651" y="2161998"/>
            <a:ext cx="497162" cy="30701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0" name="Κείμενο_τύπου" descr="=VLOOKUP(A1,B:C,2,FALSE)&#10;">
            <a:extLst>
              <a:ext uri="{FF2B5EF4-FFF2-40B4-BE49-F238E27FC236}">
                <a16:creationId xmlns:a16="http://schemas.microsoft.com/office/drawing/2014/main" id="{786BBFD9-F72E-4EA3-96E4-7C14F0A569CB}"/>
              </a:ext>
            </a:extLst>
          </xdr:cNvPr>
          <xdr:cNvSpPr txBox="1"/>
        </xdr:nvSpPr>
        <xdr:spPr>
          <a:xfrm>
            <a:off x="2943225" y="2476500"/>
            <a:ext cx="3729038" cy="529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l" sz="2000">
                <a:solidFill>
                  <a:srgbClr val="000000"/>
                </a:solidFill>
                <a:effectLst/>
                <a:latin typeface="Courier New" panose="02070309020205020404" pitchFamily="49" charset="0"/>
                <a:ea typeface="Times New Roman" panose="02020603050405020304" pitchFamily="18" charset="0"/>
              </a:rPr>
              <a:t>=VLOOKUP(A1</a:t>
            </a:r>
            <a:r>
              <a:rPr lang="en-US" sz="2000">
                <a:solidFill>
                  <a:srgbClr val="000000"/>
                </a:solidFill>
                <a:effectLst/>
                <a:latin typeface="Courier New" panose="02070309020205020404" pitchFamily="49" charset="0"/>
                <a:ea typeface="Times New Roman" panose="02020603050405020304" pitchFamily="18" charset="0"/>
              </a:rPr>
              <a:t>;</a:t>
            </a:r>
            <a:r>
              <a:rPr lang="el" sz="2000">
                <a:solidFill>
                  <a:srgbClr val="000000"/>
                </a:solidFill>
                <a:effectLst/>
                <a:latin typeface="Courier New" panose="02070309020205020404" pitchFamily="49" charset="0"/>
                <a:ea typeface="Times New Roman" panose="02020603050405020304" pitchFamily="18" charset="0"/>
              </a:rPr>
              <a:t>B:C</a:t>
            </a:r>
            <a:r>
              <a:rPr lang="en-US" sz="2000">
                <a:solidFill>
                  <a:srgbClr val="000000"/>
                </a:solidFill>
                <a:effectLst/>
                <a:latin typeface="Courier New" panose="02070309020205020404" pitchFamily="49" charset="0"/>
                <a:ea typeface="Times New Roman" panose="02020603050405020304" pitchFamily="18" charset="0"/>
              </a:rPr>
              <a:t>;</a:t>
            </a:r>
            <a:r>
              <a:rPr lang="el" sz="2000">
                <a:solidFill>
                  <a:srgbClr val="000000"/>
                </a:solidFill>
                <a:effectLst/>
                <a:latin typeface="Courier New" panose="02070309020205020404" pitchFamily="49" charset="0"/>
                <a:ea typeface="Times New Roman" panose="02020603050405020304" pitchFamily="18" charset="0"/>
              </a:rPr>
              <a:t>2</a:t>
            </a:r>
            <a:r>
              <a:rPr lang="en-US" sz="2000">
                <a:solidFill>
                  <a:srgbClr val="000000"/>
                </a:solidFill>
                <a:effectLst/>
                <a:latin typeface="Courier New" panose="02070309020205020404" pitchFamily="49" charset="0"/>
                <a:ea typeface="Times New Roman" panose="02020603050405020304" pitchFamily="18" charset="0"/>
              </a:rPr>
              <a:t>;</a:t>
            </a:r>
            <a:r>
              <a:rPr lang="el" sz="2000">
                <a:solidFill>
                  <a:srgbClr val="000000"/>
                </a:solidFill>
                <a:effectLst/>
                <a:latin typeface="Courier New" panose="02070309020205020404" pitchFamily="49" charset="0"/>
                <a:ea typeface="Times New Roman" panose="02020603050405020304" pitchFamily="18" charset="0"/>
              </a:rPr>
              <a:t>FALSE)</a:t>
            </a:r>
            <a:endParaRPr lang="en-US" sz="2000">
              <a:effectLst/>
              <a:latin typeface="Times New Roman" panose="02020603050405020304" pitchFamily="18" charset="0"/>
              <a:ea typeface="Times New Roman" panose="02020603050405020304" pitchFamily="18" charset="0"/>
            </a:endParaRPr>
          </a:p>
        </xdr:txBody>
      </xdr:sp>
      <xdr:sp macro="" textlink="">
        <xdr:nvSpPr>
          <xdr:cNvPr id="141" name="Κείμενο_επάνω_επεξήγησης_τύπου" descr="Τι θέλετε να αναζητήσετε;&#10;&#10;">
            <a:extLst>
              <a:ext uri="{FF2B5EF4-FFF2-40B4-BE49-F238E27FC236}">
                <a16:creationId xmlns:a16="http://schemas.microsoft.com/office/drawing/2014/main" id="{6F5BDB75-1135-403E-AEFC-247F7625DDEB}"/>
              </a:ext>
            </a:extLst>
          </xdr:cNvPr>
          <xdr:cNvSpPr txBox="1">
            <a:spLocks noChangeArrowheads="1"/>
          </xdr:cNvSpPr>
        </xdr:nvSpPr>
        <xdr:spPr bwMode="auto">
          <a:xfrm>
            <a:off x="3943357" y="1485920"/>
            <a:ext cx="1042974" cy="71394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Τι θέλετε να αναζητήσετε;</a:t>
            </a:r>
          </a:p>
        </xdr:txBody>
      </xdr:sp>
      <xdr:sp macro="" textlink="">
        <xdr:nvSpPr>
          <xdr:cNvPr id="142" name="Κείμενο_επάνω_επεξήγησης_τύπου" descr="Αν εντοπιστεί, πόσες στήλες δεξιά θέλετε να γίνει ανάκτηση τιμής;&#10;">
            <a:extLst>
              <a:ext uri="{FF2B5EF4-FFF2-40B4-BE49-F238E27FC236}">
                <a16:creationId xmlns:a16="http://schemas.microsoft.com/office/drawing/2014/main" id="{18D133B9-5AB0-40F3-B62C-4B60B0FDC556}"/>
              </a:ext>
            </a:extLst>
          </xdr:cNvPr>
          <xdr:cNvSpPr txBox="1">
            <a:spLocks noChangeArrowheads="1"/>
          </xdr:cNvSpPr>
        </xdr:nvSpPr>
        <xdr:spPr bwMode="auto">
          <a:xfrm>
            <a:off x="5062538" y="1476375"/>
            <a:ext cx="1643062"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Αν εντοπιστεί, πόσες στήλες δεξιά θέλετε να γίνει ανάκτηση τιμής;</a:t>
            </a:r>
          </a:p>
        </xdr:txBody>
      </xdr:sp>
      <xdr:sp macro="" textlink="">
        <xdr:nvSpPr>
          <xdr:cNvPr id="143" name="Κείμενο_κάτω_επεξήγησης_τύπου" descr="Που θέλετε να αναζητήσετε;&#10;">
            <a:extLst>
              <a:ext uri="{FF2B5EF4-FFF2-40B4-BE49-F238E27FC236}">
                <a16:creationId xmlns:a16="http://schemas.microsoft.com/office/drawing/2014/main" id="{7A0BF5A2-0462-4CFA-A98B-D5D3A7DC336D}"/>
              </a:ext>
            </a:extLst>
          </xdr:cNvPr>
          <xdr:cNvSpPr txBox="1">
            <a:spLocks noChangeArrowheads="1"/>
          </xdr:cNvSpPr>
        </xdr:nvSpPr>
        <xdr:spPr bwMode="auto">
          <a:xfrm>
            <a:off x="4527557" y="3105150"/>
            <a:ext cx="1011224" cy="894941"/>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Που θέλετε να αναζητήσετε;</a:t>
            </a:r>
          </a:p>
        </xdr:txBody>
      </xdr:sp>
      <xdr:sp macro="" textlink="">
        <xdr:nvSpPr>
          <xdr:cNvPr id="144" name="Κείμενο_κάτω_επεξήγησης_τύπου" descr="Θέλετε μια ακριβή ή κατά προσέγγιση αντιστοιχία;&#10;">
            <a:extLst>
              <a:ext uri="{FF2B5EF4-FFF2-40B4-BE49-F238E27FC236}">
                <a16:creationId xmlns:a16="http://schemas.microsoft.com/office/drawing/2014/main" id="{B53691DA-0A76-4040-8DEE-B27DBF05FE8C}"/>
              </a:ext>
            </a:extLst>
          </xdr:cNvPr>
          <xdr:cNvSpPr txBox="1">
            <a:spLocks noChangeArrowheads="1"/>
          </xdr:cNvSpPr>
        </xdr:nvSpPr>
        <xdr:spPr bwMode="auto">
          <a:xfrm>
            <a:off x="5603883" y="3105150"/>
            <a:ext cx="1020748" cy="894941"/>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Θέλετε μια ακριβή ή κατά προσέγγιση αντιστοιχία;</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asic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onditional%20Function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ditional Function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Fruit" displayName="tbl_Fruit" ref="Z2:Z6" totalsRowShown="0" headerRowDxfId="14" dataDxfId="13">
  <autoFilter ref="Z2:Z6" xr:uid="{00000000-0009-0000-0100-000001000000}"/>
  <tableColumns count="1">
    <tableColumn id="1" xr3:uid="{00000000-0010-0000-0000-000001000000}" name="Φρούτα"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_FruitType" displayName="tbl_FruitType" ref="AB2:AB4" totalsRowShown="0" headerRowDxfId="11" dataDxfId="10">
  <autoFilter ref="AB2:AB4" xr:uid="{00000000-0009-0000-0100-000002000000}"/>
  <tableColumns count="1">
    <tableColumn id="1" xr3:uid="{00000000-0010-0000-0100-000001000000}" name="Μήλα"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_FruitType4" displayName="tbl_FruitType4" ref="AD2:AD4" totalsRowShown="0" headerRowDxfId="8" dataDxfId="7">
  <autoFilter ref="AD2:AD4" xr:uid="{00000000-0009-0000-0100-000003000000}"/>
  <tableColumns count="1">
    <tableColumn id="1" xr3:uid="{00000000-0010-0000-0200-000001000000}" name="Πορτοκάλια" dataDxfId="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_FruitType5" displayName="tbl_FruitType5" ref="AH2:AH4" totalsRowShown="0" headerRowDxfId="5" dataDxfId="4">
  <autoFilter ref="AH2:AH4" xr:uid="{00000000-0009-0000-0100-000004000000}"/>
  <tableColumns count="1">
    <tableColumn id="1" xr3:uid="{00000000-0010-0000-0300-000001000000}" name="Λεμόνια" dataDxfId="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bl_FruitType6" displayName="tbl_FruitType6" ref="AF2:AF4" totalsRowShown="0" headerRowDxfId="2" dataDxfId="1">
  <autoFilter ref="AF2:AF4" xr:uid="{00000000-0009-0000-0100-000005000000}"/>
  <tableColumns count="1">
    <tableColumn id="1" xr3:uid="{00000000-0010-0000-0400-000001000000}" name="Μπανάνες" dataDxfId="0"/>
  </tableColumns>
  <tableStyleInfo name="TableStyleMedium2" showFirstColumn="0" showLastColumn="0" showRowStripes="1" showColumnStripes="0"/>
</table>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78"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44CA926-211C-46F4-A033-231DAF833682}">
  <we:reference id="56ea8b68-fbaf-4a26-a253-b2384b9d37d3" version="1.0.0.0" store="\\TKYTHOMLAPTOP\Users\t-kythom\Source\Repos\LearnOffice" storeType="Filesystem"/>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support.office.com/el-gr/article/what-s-new-in-excel-2016-for-windows-5fdb9208-ff33-45b6-9e08-1f5cdb3a6c73?ui=el-gr&amp;rs=el-001&amp;ad=gr" TargetMode="External"/><Relationship Id="rId1" Type="http://schemas.openxmlformats.org/officeDocument/2006/relationships/hyperlink" Target="http://go.microsoft.com/fwlink/?LinkId=844969"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go.microsoft.com/fwlink/?linkid=844737"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go.microsoft.com/fwlink/?linkid=844732" TargetMode="External"/><Relationship Id="rId2" Type="http://schemas.openxmlformats.org/officeDocument/2006/relationships/hyperlink" Target="https://go.microsoft.com/fwlink/?linkid=844727" TargetMode="External"/><Relationship Id="rId1" Type="http://schemas.openxmlformats.org/officeDocument/2006/relationships/hyperlink" Target="https://go.microsoft.com/fwlink/?linkid=844719"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go.microsoft.com/fwlink/?linkid=844737"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support.office.com/en-us/article/IF-function-69AED7C9-4E8A-4755-A9BC-AA8BBFF73BE2"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5"/>
  <sheetViews>
    <sheetView showGridLines="0" showRowColHeaders="0" workbookViewId="0"/>
  </sheetViews>
  <sheetFormatPr defaultColWidth="11.109375" defaultRowHeight="20.25" customHeight="1" x14ac:dyDescent="0.3"/>
  <cols>
    <col min="1" max="1" width="170.44140625" style="170" bestFit="1" customWidth="1"/>
    <col min="2" max="2" width="3.5546875" style="170" customWidth="1"/>
    <col min="3" max="16384" width="11.109375" style="170"/>
  </cols>
  <sheetData>
    <row r="1" spans="1:1" ht="20.25" customHeight="1" x14ac:dyDescent="1.55">
      <c r="A1" s="169"/>
    </row>
    <row r="2" spans="1:1" ht="102" customHeight="1" x14ac:dyDescent="1.55">
      <c r="A2" s="169" t="s">
        <v>0</v>
      </c>
    </row>
    <row r="3" spans="1:1" ht="44.4" x14ac:dyDescent="0.45">
      <c r="A3" s="171" t="s">
        <v>1</v>
      </c>
    </row>
    <row r="4" spans="1:1" ht="264" customHeight="1" x14ac:dyDescent="0.3">
      <c r="A4" s="172" t="s">
        <v>2</v>
      </c>
    </row>
    <row r="5" spans="1:1" ht="20.25" customHeight="1" x14ac:dyDescent="0.45">
      <c r="A5" s="171"/>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AH124"/>
  <sheetViews>
    <sheetView showGridLines="0" workbookViewId="0"/>
  </sheetViews>
  <sheetFormatPr defaultColWidth="8.88671875" defaultRowHeight="14.4" x14ac:dyDescent="0.3"/>
  <cols>
    <col min="1" max="1" width="12.6640625" style="120" customWidth="1"/>
    <col min="2" max="2" width="82.88671875" style="120" customWidth="1"/>
    <col min="3" max="4" width="12.6640625" style="123" customWidth="1"/>
    <col min="5" max="5" width="12.88671875" style="123" bestFit="1" customWidth="1"/>
    <col min="6" max="6" width="12.6640625" style="123" customWidth="1"/>
    <col min="7" max="7" width="13.5546875" style="123" bestFit="1" customWidth="1"/>
    <col min="8" max="8" width="12.6640625" style="123" customWidth="1"/>
    <col min="9" max="24" width="8.88671875" style="123"/>
    <col min="25" max="25" width="8.88671875" style="123" customWidth="1"/>
    <col min="26" max="26" width="11.6640625" style="123" hidden="1" customWidth="1"/>
    <col min="27" max="27" width="2.33203125" style="123" hidden="1" customWidth="1"/>
    <col min="28" max="28" width="11" style="123" hidden="1" customWidth="1"/>
    <col min="29" max="29" width="2.33203125" style="123" hidden="1" customWidth="1"/>
    <col min="30" max="30" width="11" style="123" hidden="1" customWidth="1"/>
    <col min="31" max="31" width="2.33203125" style="123" hidden="1" customWidth="1"/>
    <col min="32" max="32" width="13.5546875" style="123" hidden="1" customWidth="1"/>
    <col min="33" max="33" width="2.33203125" style="123" hidden="1" customWidth="1"/>
    <col min="34" max="34" width="11" style="123" hidden="1" customWidth="1"/>
    <col min="35" max="35" width="8.88671875" style="123" customWidth="1"/>
    <col min="36" max="16384" width="8.88671875" style="123"/>
  </cols>
  <sheetData>
    <row r="1" spans="1:34" ht="60" customHeight="1" x14ac:dyDescent="0.3">
      <c r="A1" s="119" t="s">
        <v>210</v>
      </c>
      <c r="C1" s="121"/>
      <c r="D1" s="122"/>
      <c r="E1" s="122"/>
      <c r="F1" s="122"/>
      <c r="G1" s="122"/>
      <c r="H1" s="122"/>
    </row>
    <row r="2" spans="1:34" ht="15" customHeight="1" x14ac:dyDescent="0.3">
      <c r="A2" s="119" t="s">
        <v>211</v>
      </c>
      <c r="C2" s="124" t="s">
        <v>53</v>
      </c>
      <c r="D2" s="125" t="s">
        <v>69</v>
      </c>
      <c r="E2" s="126"/>
      <c r="F2" s="124" t="s">
        <v>53</v>
      </c>
      <c r="G2" s="124" t="s">
        <v>59</v>
      </c>
      <c r="H2" s="125" t="s">
        <v>69</v>
      </c>
      <c r="Z2" s="124" t="s">
        <v>53</v>
      </c>
      <c r="AB2" s="124" t="s">
        <v>54</v>
      </c>
      <c r="AD2" s="124" t="s">
        <v>55</v>
      </c>
      <c r="AF2" s="124" t="s">
        <v>56</v>
      </c>
      <c r="AH2" s="124" t="s">
        <v>57</v>
      </c>
    </row>
    <row r="3" spans="1:34" ht="15" customHeight="1" x14ac:dyDescent="0.3">
      <c r="A3" s="22" t="s">
        <v>282</v>
      </c>
      <c r="C3" s="127" t="s">
        <v>54</v>
      </c>
      <c r="D3" s="128">
        <v>50</v>
      </c>
      <c r="E3" s="126"/>
      <c r="F3" s="127" t="s">
        <v>54</v>
      </c>
      <c r="G3" s="127" t="s">
        <v>241</v>
      </c>
      <c r="H3" s="128">
        <v>50</v>
      </c>
      <c r="Z3" s="129" t="s">
        <v>54</v>
      </c>
      <c r="AB3" s="129" t="s">
        <v>241</v>
      </c>
      <c r="AD3" s="129" t="s">
        <v>242</v>
      </c>
      <c r="AF3" s="129" t="s">
        <v>243</v>
      </c>
      <c r="AH3" s="129" t="s">
        <v>244</v>
      </c>
    </row>
    <row r="4" spans="1:34" ht="15" customHeight="1" x14ac:dyDescent="0.3">
      <c r="A4" s="119">
        <f>SUMIF(C3:C14,C17,D3:D14)</f>
        <v>150</v>
      </c>
      <c r="C4" s="127" t="s">
        <v>55</v>
      </c>
      <c r="D4" s="128">
        <v>20</v>
      </c>
      <c r="E4" s="126"/>
      <c r="F4" s="127" t="s">
        <v>55</v>
      </c>
      <c r="G4" s="127" t="s">
        <v>242</v>
      </c>
      <c r="H4" s="128">
        <v>20</v>
      </c>
      <c r="J4" s="130"/>
      <c r="K4" s="130"/>
      <c r="L4" s="130"/>
      <c r="M4" s="130"/>
      <c r="N4" s="130"/>
      <c r="Z4" s="129" t="s">
        <v>55</v>
      </c>
      <c r="AB4" s="129" t="s">
        <v>245</v>
      </c>
      <c r="AD4" s="129" t="s">
        <v>246</v>
      </c>
      <c r="AF4" s="129" t="s">
        <v>247</v>
      </c>
      <c r="AH4" s="129" t="s">
        <v>248</v>
      </c>
    </row>
    <row r="5" spans="1:34" s="131" customFormat="1" ht="15" customHeight="1" x14ac:dyDescent="0.35">
      <c r="A5" s="119" t="s">
        <v>212</v>
      </c>
      <c r="C5" s="127" t="s">
        <v>56</v>
      </c>
      <c r="D5" s="128">
        <v>60</v>
      </c>
      <c r="E5" s="126"/>
      <c r="F5" s="127" t="s">
        <v>56</v>
      </c>
      <c r="G5" s="127" t="s">
        <v>243</v>
      </c>
      <c r="H5" s="128">
        <v>60</v>
      </c>
      <c r="I5" s="123"/>
      <c r="J5" s="130"/>
      <c r="K5" s="132"/>
      <c r="L5" s="130"/>
      <c r="M5" s="130"/>
      <c r="N5" s="130"/>
      <c r="O5" s="123"/>
      <c r="P5" s="123"/>
      <c r="Z5" s="129" t="s">
        <v>56</v>
      </c>
    </row>
    <row r="6" spans="1:34" s="131" customFormat="1" ht="15" customHeight="1" x14ac:dyDescent="0.3">
      <c r="A6" s="119" t="s">
        <v>213</v>
      </c>
      <c r="C6" s="127" t="s">
        <v>57</v>
      </c>
      <c r="D6" s="128">
        <v>40</v>
      </c>
      <c r="E6" s="126"/>
      <c r="F6" s="127" t="s">
        <v>57</v>
      </c>
      <c r="G6" s="127" t="s">
        <v>244</v>
      </c>
      <c r="H6" s="128">
        <v>40</v>
      </c>
      <c r="I6" s="123"/>
      <c r="J6" s="123"/>
      <c r="K6" s="123"/>
      <c r="L6" s="123"/>
      <c r="M6" s="123"/>
      <c r="N6" s="130"/>
      <c r="O6" s="123"/>
      <c r="P6" s="123"/>
      <c r="Z6" s="129" t="s">
        <v>57</v>
      </c>
    </row>
    <row r="7" spans="1:34" s="131" customFormat="1" ht="15" customHeight="1" x14ac:dyDescent="0.3">
      <c r="A7" s="119" t="s">
        <v>214</v>
      </c>
      <c r="C7" s="127" t="s">
        <v>54</v>
      </c>
      <c r="D7" s="128">
        <v>50</v>
      </c>
      <c r="E7" s="126"/>
      <c r="F7" s="127" t="s">
        <v>54</v>
      </c>
      <c r="G7" s="127" t="s">
        <v>245</v>
      </c>
      <c r="H7" s="128">
        <v>50</v>
      </c>
      <c r="N7" s="130"/>
    </row>
    <row r="8" spans="1:34" s="131" customFormat="1" ht="15" customHeight="1" x14ac:dyDescent="0.3">
      <c r="A8" s="23" t="s">
        <v>283</v>
      </c>
      <c r="C8" s="127" t="s">
        <v>55</v>
      </c>
      <c r="D8" s="128">
        <v>20</v>
      </c>
      <c r="E8" s="126"/>
      <c r="F8" s="127" t="s">
        <v>55</v>
      </c>
      <c r="G8" s="127" t="s">
        <v>246</v>
      </c>
      <c r="H8" s="128">
        <v>20</v>
      </c>
      <c r="N8" s="130"/>
    </row>
    <row r="9" spans="1:34" s="131" customFormat="1" ht="15" customHeight="1" x14ac:dyDescent="0.3">
      <c r="A9" s="119">
        <f>SUMIFS(H3:H14,F3:F14,F17,G3:G14,G17)</f>
        <v>20</v>
      </c>
      <c r="C9" s="127" t="s">
        <v>56</v>
      </c>
      <c r="D9" s="128">
        <v>60</v>
      </c>
      <c r="E9" s="126"/>
      <c r="F9" s="127" t="s">
        <v>56</v>
      </c>
      <c r="G9" s="127" t="s">
        <v>247</v>
      </c>
      <c r="H9" s="128">
        <v>60</v>
      </c>
      <c r="N9" s="130"/>
    </row>
    <row r="10" spans="1:34" s="131" customFormat="1" ht="15" customHeight="1" x14ac:dyDescent="0.3">
      <c r="A10" s="119" t="s">
        <v>215</v>
      </c>
      <c r="C10" s="127" t="s">
        <v>57</v>
      </c>
      <c r="D10" s="128">
        <v>40</v>
      </c>
      <c r="E10" s="126"/>
      <c r="F10" s="127" t="s">
        <v>57</v>
      </c>
      <c r="G10" s="127" t="s">
        <v>248</v>
      </c>
      <c r="H10" s="128">
        <v>40</v>
      </c>
      <c r="J10" s="130"/>
      <c r="K10" s="130"/>
      <c r="L10" s="130"/>
      <c r="M10" s="130"/>
      <c r="N10" s="130"/>
    </row>
    <row r="11" spans="1:34" s="131" customFormat="1" ht="15" customHeight="1" x14ac:dyDescent="0.3">
      <c r="A11" s="119" t="s">
        <v>216</v>
      </c>
      <c r="C11" s="127" t="s">
        <v>54</v>
      </c>
      <c r="D11" s="128">
        <v>50</v>
      </c>
      <c r="E11" s="126"/>
      <c r="F11" s="127" t="s">
        <v>54</v>
      </c>
      <c r="G11" s="127" t="s">
        <v>245</v>
      </c>
      <c r="H11" s="128">
        <v>50</v>
      </c>
      <c r="J11" s="133"/>
      <c r="K11" s="134"/>
      <c r="L11" s="130"/>
      <c r="M11" s="130"/>
      <c r="N11" s="130"/>
    </row>
    <row r="12" spans="1:34" s="131" customFormat="1" ht="15" customHeight="1" x14ac:dyDescent="0.3">
      <c r="A12" s="119" t="s">
        <v>217</v>
      </c>
      <c r="C12" s="127" t="s">
        <v>55</v>
      </c>
      <c r="D12" s="128">
        <v>20</v>
      </c>
      <c r="E12" s="126"/>
      <c r="F12" s="127" t="s">
        <v>55</v>
      </c>
      <c r="G12" s="127" t="s">
        <v>246</v>
      </c>
      <c r="H12" s="128">
        <v>20</v>
      </c>
      <c r="J12" s="133"/>
      <c r="K12" s="135"/>
      <c r="L12" s="130"/>
      <c r="M12" s="130"/>
      <c r="N12" s="130"/>
    </row>
    <row r="13" spans="1:34" s="131" customFormat="1" ht="15" customHeight="1" x14ac:dyDescent="0.3">
      <c r="A13" s="136" t="s">
        <v>218</v>
      </c>
      <c r="C13" s="127" t="s">
        <v>56</v>
      </c>
      <c r="D13" s="128">
        <v>60</v>
      </c>
      <c r="E13" s="126"/>
      <c r="F13" s="127" t="s">
        <v>56</v>
      </c>
      <c r="G13" s="127" t="s">
        <v>243</v>
      </c>
      <c r="H13" s="128">
        <v>60</v>
      </c>
      <c r="J13" s="133"/>
      <c r="K13" s="135"/>
      <c r="L13" s="130"/>
      <c r="M13" s="130"/>
      <c r="N13" s="130"/>
    </row>
    <row r="14" spans="1:34" s="131" customFormat="1" ht="15" customHeight="1" x14ac:dyDescent="0.3">
      <c r="A14" s="137" t="s">
        <v>219</v>
      </c>
      <c r="C14" s="127" t="s">
        <v>57</v>
      </c>
      <c r="D14" s="128">
        <v>40</v>
      </c>
      <c r="E14" s="126"/>
      <c r="F14" s="127" t="s">
        <v>57</v>
      </c>
      <c r="G14" s="127" t="s">
        <v>248</v>
      </c>
      <c r="H14" s="128">
        <v>40</v>
      </c>
      <c r="J14" s="133"/>
      <c r="K14" s="138"/>
      <c r="L14" s="130"/>
      <c r="M14" s="130"/>
      <c r="N14" s="130"/>
    </row>
    <row r="15" spans="1:34" s="131" customFormat="1" ht="15" customHeight="1" x14ac:dyDescent="0.3">
      <c r="A15" s="23" t="s">
        <v>274</v>
      </c>
      <c r="C15" s="139"/>
      <c r="D15" s="139"/>
      <c r="E15" s="139"/>
      <c r="F15" s="139"/>
      <c r="G15" s="139"/>
      <c r="H15" s="139"/>
      <c r="J15" s="133"/>
      <c r="K15" s="140"/>
      <c r="L15" s="130"/>
      <c r="M15" s="130"/>
      <c r="N15" s="130"/>
    </row>
    <row r="16" spans="1:34" s="131" customFormat="1" ht="15" customHeight="1" thickBot="1" x14ac:dyDescent="0.35">
      <c r="A16" s="119" t="s">
        <v>11</v>
      </c>
      <c r="C16" s="131" t="s">
        <v>53</v>
      </c>
      <c r="D16" s="141" t="s">
        <v>239</v>
      </c>
      <c r="E16" s="126"/>
      <c r="F16" s="131" t="s">
        <v>53</v>
      </c>
      <c r="G16" s="131" t="s">
        <v>59</v>
      </c>
      <c r="H16" s="141" t="s">
        <v>250</v>
      </c>
      <c r="J16" s="133"/>
      <c r="K16" s="134"/>
      <c r="L16" s="130"/>
      <c r="M16" s="130"/>
      <c r="N16" s="130"/>
    </row>
    <row r="17" spans="1:34" s="131" customFormat="1" ht="15" customHeight="1" thickTop="1" thickBot="1" x14ac:dyDescent="0.35">
      <c r="A17" s="119" t="s">
        <v>12</v>
      </c>
      <c r="C17" s="142" t="s">
        <v>54</v>
      </c>
      <c r="D17" s="143"/>
      <c r="E17" s="126"/>
      <c r="F17" s="142" t="s">
        <v>55</v>
      </c>
      <c r="G17" s="142" t="s">
        <v>242</v>
      </c>
      <c r="H17" s="144"/>
      <c r="J17" s="145"/>
      <c r="K17" s="135"/>
      <c r="L17" s="130"/>
      <c r="M17" s="130"/>
      <c r="N17" s="130"/>
    </row>
    <row r="18" spans="1:34" s="131" customFormat="1" ht="15" customHeight="1" thickTop="1" x14ac:dyDescent="0.3">
      <c r="A18" s="119" t="s">
        <v>220</v>
      </c>
      <c r="E18" s="126"/>
      <c r="J18" s="133"/>
      <c r="K18" s="138"/>
      <c r="L18" s="130"/>
      <c r="M18" s="130"/>
      <c r="N18" s="130"/>
    </row>
    <row r="19" spans="1:34" s="131" customFormat="1" ht="15" customHeight="1" x14ac:dyDescent="0.3">
      <c r="A19" s="119" t="s">
        <v>221</v>
      </c>
      <c r="C19" s="146"/>
      <c r="D19" s="146"/>
      <c r="E19" s="146"/>
      <c r="F19" s="146"/>
      <c r="G19" s="146"/>
      <c r="H19" s="146"/>
      <c r="J19" s="133"/>
      <c r="K19" s="140"/>
      <c r="L19" s="130"/>
      <c r="M19" s="130"/>
    </row>
    <row r="20" spans="1:34" s="131" customFormat="1" ht="15" customHeight="1" x14ac:dyDescent="0.3">
      <c r="A20" s="22" t="s">
        <v>284</v>
      </c>
      <c r="C20" s="146"/>
      <c r="D20" s="146"/>
      <c r="E20" s="146"/>
      <c r="F20" s="146"/>
      <c r="G20" s="146"/>
      <c r="H20" s="146"/>
      <c r="J20" s="145"/>
      <c r="K20" s="134"/>
      <c r="M20" s="130"/>
    </row>
    <row r="21" spans="1:34" s="131" customFormat="1" ht="15" customHeight="1" x14ac:dyDescent="0.3">
      <c r="A21" s="119">
        <f>COUNTIF(C50:C61,C64)</f>
        <v>3</v>
      </c>
      <c r="C21" s="146"/>
      <c r="D21" s="146"/>
      <c r="E21" s="146"/>
      <c r="F21" s="146"/>
      <c r="G21" s="146"/>
      <c r="H21" s="146"/>
      <c r="J21" s="145"/>
      <c r="K21" s="135"/>
      <c r="M21" s="130"/>
    </row>
    <row r="22" spans="1:34" s="131" customFormat="1" ht="15" customHeight="1" x14ac:dyDescent="0.3">
      <c r="A22" s="119" t="s">
        <v>212</v>
      </c>
      <c r="C22" s="146"/>
      <c r="D22" s="146"/>
      <c r="E22" s="146"/>
      <c r="F22" s="146"/>
      <c r="G22" s="146"/>
      <c r="H22" s="146"/>
      <c r="J22" s="123"/>
      <c r="K22" s="135"/>
      <c r="L22" s="147"/>
      <c r="M22" s="130"/>
    </row>
    <row r="23" spans="1:34" s="131" customFormat="1" ht="15" customHeight="1" x14ac:dyDescent="0.3">
      <c r="A23" s="119" t="s">
        <v>213</v>
      </c>
      <c r="C23" s="146"/>
      <c r="D23" s="146"/>
      <c r="E23" s="146"/>
      <c r="F23" s="146"/>
      <c r="G23" s="146"/>
      <c r="H23" s="146"/>
      <c r="J23" s="123"/>
      <c r="K23" s="148"/>
      <c r="L23" s="147"/>
      <c r="M23" s="130"/>
    </row>
    <row r="24" spans="1:34" s="131" customFormat="1" ht="15" customHeight="1" x14ac:dyDescent="0.3">
      <c r="A24" s="23" t="s">
        <v>305</v>
      </c>
      <c r="C24" s="146"/>
      <c r="D24" s="146"/>
      <c r="E24" s="146"/>
      <c r="F24" s="146"/>
      <c r="G24" s="146"/>
      <c r="H24" s="146"/>
      <c r="J24" s="123"/>
      <c r="L24" s="147"/>
      <c r="M24" s="130"/>
      <c r="AH24" s="123"/>
    </row>
    <row r="25" spans="1:34" s="131" customFormat="1" ht="15" customHeight="1" x14ac:dyDescent="0.3">
      <c r="A25" s="119">
        <f>COUNTIFS(F50:F61,F64,G50:G61,G64)</f>
        <v>1</v>
      </c>
      <c r="C25" s="146"/>
      <c r="D25" s="146"/>
      <c r="E25" s="146"/>
      <c r="F25" s="146"/>
      <c r="G25" s="146"/>
      <c r="H25" s="146"/>
      <c r="J25" s="123"/>
      <c r="L25" s="147"/>
      <c r="M25" s="130"/>
      <c r="AH25" s="123"/>
    </row>
    <row r="26" spans="1:34" s="131" customFormat="1" ht="15" customHeight="1" x14ac:dyDescent="0.3">
      <c r="A26" s="119" t="s">
        <v>222</v>
      </c>
      <c r="C26" s="146"/>
      <c r="D26" s="146"/>
      <c r="E26" s="146"/>
      <c r="F26" s="146"/>
      <c r="G26" s="146"/>
      <c r="H26" s="146"/>
      <c r="J26" s="123"/>
      <c r="L26" s="147"/>
      <c r="M26" s="130"/>
      <c r="AH26" s="123"/>
    </row>
    <row r="27" spans="1:34" s="131" customFormat="1" ht="15" customHeight="1" x14ac:dyDescent="0.3">
      <c r="A27" s="119" t="s">
        <v>217</v>
      </c>
      <c r="C27" s="146"/>
      <c r="D27" s="146"/>
      <c r="E27" s="146"/>
      <c r="F27" s="146"/>
      <c r="G27" s="146"/>
      <c r="H27" s="146"/>
      <c r="J27" s="123"/>
      <c r="L27" s="147"/>
      <c r="M27" s="130"/>
      <c r="AH27" s="123"/>
    </row>
    <row r="28" spans="1:34" s="131" customFormat="1" ht="15" customHeight="1" x14ac:dyDescent="0.3">
      <c r="A28" s="119" t="s">
        <v>223</v>
      </c>
      <c r="C28" s="146"/>
      <c r="D28" s="146"/>
      <c r="E28" s="146"/>
      <c r="F28" s="146"/>
      <c r="G28" s="146"/>
      <c r="H28" s="146"/>
      <c r="J28" s="123"/>
      <c r="L28" s="147"/>
      <c r="AH28" s="123"/>
    </row>
    <row r="29" spans="1:34" s="131" customFormat="1" ht="15" customHeight="1" x14ac:dyDescent="0.3">
      <c r="A29" s="119" t="s">
        <v>219</v>
      </c>
      <c r="C29" s="146"/>
      <c r="D29" s="146"/>
      <c r="E29" s="146"/>
      <c r="F29" s="146"/>
      <c r="G29" s="146"/>
      <c r="H29" s="146"/>
      <c r="J29" s="123"/>
      <c r="L29" s="147"/>
      <c r="AH29" s="123"/>
    </row>
    <row r="30" spans="1:34" s="131" customFormat="1" ht="15" customHeight="1" x14ac:dyDescent="0.3">
      <c r="A30" s="119" t="s">
        <v>11</v>
      </c>
      <c r="C30" s="146"/>
      <c r="D30" s="146"/>
      <c r="E30" s="146"/>
      <c r="F30" s="146"/>
      <c r="G30" s="146"/>
      <c r="H30" s="146"/>
      <c r="AB30" s="123"/>
      <c r="AD30" s="123"/>
      <c r="AH30" s="123"/>
    </row>
    <row r="31" spans="1:34" s="131" customFormat="1" ht="15" customHeight="1" x14ac:dyDescent="0.3">
      <c r="A31" s="119" t="s">
        <v>22</v>
      </c>
      <c r="C31" s="146"/>
      <c r="D31" s="146"/>
      <c r="E31" s="146"/>
      <c r="F31" s="146"/>
      <c r="G31" s="146"/>
      <c r="H31" s="146"/>
      <c r="N31" s="130"/>
      <c r="AB31" s="123"/>
      <c r="AD31" s="123"/>
      <c r="AH31" s="123"/>
    </row>
    <row r="32" spans="1:34" s="131" customFormat="1" ht="15" customHeight="1" x14ac:dyDescent="0.3">
      <c r="A32" s="149" t="s">
        <v>224</v>
      </c>
      <c r="C32" s="146"/>
      <c r="D32" s="146"/>
      <c r="E32" s="146"/>
      <c r="F32" s="146"/>
      <c r="G32" s="146"/>
      <c r="H32" s="146"/>
      <c r="N32" s="130"/>
      <c r="AB32" s="123"/>
      <c r="AD32" s="123"/>
      <c r="AH32" s="123"/>
    </row>
    <row r="33" spans="1:34" s="131" customFormat="1" ht="15" customHeight="1" x14ac:dyDescent="0.3">
      <c r="A33" s="65" t="s">
        <v>285</v>
      </c>
      <c r="C33" s="146"/>
      <c r="D33" s="146"/>
      <c r="E33" s="146"/>
      <c r="F33" s="146"/>
      <c r="G33" s="146"/>
      <c r="H33" s="146"/>
      <c r="AB33" s="123"/>
      <c r="AD33" s="123"/>
      <c r="AH33" s="123"/>
    </row>
    <row r="34" spans="1:34" s="131" customFormat="1" ht="15" customHeight="1" x14ac:dyDescent="0.3">
      <c r="A34" s="149" t="s">
        <v>11</v>
      </c>
      <c r="C34" s="146"/>
      <c r="D34" s="146"/>
      <c r="E34" s="146"/>
      <c r="F34" s="146"/>
      <c r="G34" s="146"/>
      <c r="H34" s="146"/>
      <c r="AB34" s="123"/>
      <c r="AD34" s="123"/>
      <c r="AH34" s="123"/>
    </row>
    <row r="35" spans="1:34" s="131" customFormat="1" ht="15" customHeight="1" x14ac:dyDescent="0.3">
      <c r="A35" s="149" t="s">
        <v>22</v>
      </c>
      <c r="AB35" s="123"/>
      <c r="AD35" s="123"/>
      <c r="AH35" s="123"/>
    </row>
    <row r="36" spans="1:34" x14ac:dyDescent="0.3">
      <c r="A36" s="120" t="s">
        <v>225</v>
      </c>
      <c r="C36" s="131"/>
      <c r="D36" s="131"/>
      <c r="E36" s="131"/>
      <c r="F36" s="131"/>
      <c r="G36" s="131"/>
      <c r="H36" s="131"/>
      <c r="I36" s="131"/>
      <c r="J36" s="131"/>
      <c r="K36" s="131"/>
      <c r="L36" s="131"/>
      <c r="M36" s="131"/>
      <c r="N36" s="131"/>
      <c r="O36" s="131"/>
      <c r="P36" s="131"/>
    </row>
    <row r="37" spans="1:34" x14ac:dyDescent="0.3">
      <c r="A37" s="120" t="s">
        <v>226</v>
      </c>
      <c r="C37" s="131"/>
      <c r="D37" s="131"/>
      <c r="E37" s="131"/>
      <c r="F37" s="131"/>
      <c r="G37" s="131"/>
      <c r="H37" s="131"/>
      <c r="I37" s="131"/>
      <c r="J37" s="131"/>
      <c r="K37" s="131"/>
      <c r="L37" s="131"/>
      <c r="M37" s="131"/>
      <c r="N37" s="131"/>
      <c r="O37" s="131"/>
      <c r="P37" s="131"/>
    </row>
    <row r="38" spans="1:34" x14ac:dyDescent="0.3">
      <c r="A38" s="120">
        <f>SUMIF(D118:D122,"&gt;50")</f>
        <v>100</v>
      </c>
      <c r="C38" s="131"/>
      <c r="D38" s="131"/>
      <c r="E38" s="131"/>
      <c r="F38" s="131"/>
      <c r="G38" s="131"/>
      <c r="H38" s="131"/>
      <c r="I38" s="131"/>
      <c r="J38" s="131"/>
      <c r="K38" s="131"/>
      <c r="L38" s="131"/>
      <c r="M38" s="131"/>
      <c r="N38" s="131"/>
      <c r="O38" s="131"/>
      <c r="P38" s="131"/>
    </row>
    <row r="39" spans="1:34" x14ac:dyDescent="0.3">
      <c r="A39" s="120" t="s">
        <v>227</v>
      </c>
      <c r="C39" s="131"/>
      <c r="D39" s="131"/>
      <c r="E39" s="131"/>
      <c r="F39" s="131"/>
      <c r="G39" s="131"/>
      <c r="H39" s="131"/>
      <c r="I39" s="131"/>
      <c r="J39" s="131"/>
      <c r="K39" s="131"/>
      <c r="L39" s="131"/>
      <c r="M39" s="131"/>
      <c r="N39" s="131"/>
      <c r="O39" s="131"/>
      <c r="P39" s="131"/>
    </row>
    <row r="40" spans="1:34" x14ac:dyDescent="0.3">
      <c r="A40" s="120" t="s">
        <v>228</v>
      </c>
      <c r="C40" s="131"/>
      <c r="D40" s="131"/>
      <c r="E40" s="131"/>
      <c r="F40" s="131"/>
      <c r="G40" s="131"/>
      <c r="H40" s="131"/>
      <c r="I40" s="131"/>
      <c r="J40" s="131"/>
      <c r="K40" s="131"/>
      <c r="L40" s="131"/>
      <c r="M40" s="131"/>
      <c r="N40" s="131"/>
      <c r="O40" s="131"/>
      <c r="P40" s="131"/>
    </row>
    <row r="41" spans="1:34" x14ac:dyDescent="0.3">
      <c r="A41" s="120" t="s">
        <v>229</v>
      </c>
      <c r="C41" s="131"/>
      <c r="D41" s="131"/>
      <c r="E41" s="131"/>
      <c r="F41" s="131"/>
      <c r="G41" s="131"/>
      <c r="H41" s="131"/>
      <c r="I41" s="131"/>
      <c r="J41" s="131"/>
      <c r="K41" s="131"/>
      <c r="L41" s="131"/>
      <c r="M41" s="131"/>
      <c r="N41" s="131"/>
      <c r="O41" s="131"/>
      <c r="P41" s="131"/>
    </row>
    <row r="42" spans="1:34" x14ac:dyDescent="0.3">
      <c r="A42" s="120" t="s">
        <v>230</v>
      </c>
      <c r="C42" s="131"/>
      <c r="D42" s="131"/>
      <c r="E42" s="131"/>
      <c r="F42" s="131"/>
      <c r="G42" s="131"/>
      <c r="H42" s="131"/>
      <c r="I42" s="131"/>
      <c r="J42" s="131"/>
      <c r="K42" s="131"/>
      <c r="L42" s="131"/>
      <c r="M42" s="131"/>
      <c r="N42" s="131"/>
      <c r="O42" s="131"/>
      <c r="P42" s="131"/>
    </row>
    <row r="43" spans="1:34" x14ac:dyDescent="0.3">
      <c r="A43" s="120" t="s">
        <v>23</v>
      </c>
      <c r="C43" s="131"/>
      <c r="D43" s="131"/>
      <c r="E43" s="131"/>
      <c r="F43" s="131"/>
      <c r="G43" s="131"/>
      <c r="H43" s="131"/>
      <c r="I43" s="131"/>
      <c r="J43" s="131"/>
      <c r="K43" s="131"/>
      <c r="L43" s="131"/>
      <c r="M43" s="131"/>
      <c r="N43" s="131"/>
      <c r="O43" s="131"/>
      <c r="P43" s="131"/>
    </row>
    <row r="44" spans="1:34" x14ac:dyDescent="0.3">
      <c r="A44" s="120" t="s">
        <v>101</v>
      </c>
      <c r="C44" s="131"/>
      <c r="D44" s="131"/>
      <c r="E44" s="131"/>
      <c r="F44" s="131"/>
      <c r="G44" s="131"/>
      <c r="H44" s="131"/>
      <c r="I44" s="131"/>
      <c r="J44" s="131"/>
      <c r="K44" s="131"/>
      <c r="L44" s="131"/>
      <c r="M44" s="131"/>
      <c r="N44" s="131"/>
      <c r="O44" s="131"/>
      <c r="P44" s="131"/>
    </row>
    <row r="45" spans="1:34" x14ac:dyDescent="0.3">
      <c r="A45" s="120" t="s">
        <v>231</v>
      </c>
      <c r="C45" s="131"/>
      <c r="D45" s="131"/>
      <c r="E45" s="131"/>
      <c r="F45" s="131"/>
      <c r="G45" s="131"/>
      <c r="H45" s="131"/>
      <c r="I45" s="131"/>
      <c r="J45" s="131"/>
      <c r="K45" s="131"/>
      <c r="L45" s="131"/>
      <c r="M45" s="131"/>
      <c r="N45" s="131"/>
      <c r="O45" s="131"/>
      <c r="P45" s="131"/>
    </row>
    <row r="46" spans="1:34" x14ac:dyDescent="0.3">
      <c r="A46" s="120" t="s">
        <v>232</v>
      </c>
      <c r="C46" s="131"/>
      <c r="D46" s="131"/>
      <c r="E46" s="131"/>
      <c r="F46" s="131"/>
      <c r="G46" s="131"/>
      <c r="H46" s="131"/>
      <c r="I46" s="131"/>
      <c r="J46" s="131"/>
      <c r="K46" s="131"/>
      <c r="L46" s="131"/>
      <c r="M46" s="131"/>
      <c r="N46" s="131"/>
      <c r="O46" s="131"/>
      <c r="P46" s="131"/>
    </row>
    <row r="47" spans="1:34" x14ac:dyDescent="0.3">
      <c r="A47" s="120" t="s">
        <v>233</v>
      </c>
      <c r="C47" s="131"/>
      <c r="D47" s="131"/>
      <c r="E47" s="131"/>
      <c r="F47" s="131"/>
      <c r="G47" s="131"/>
      <c r="H47" s="131"/>
      <c r="I47" s="131"/>
      <c r="J47" s="131"/>
      <c r="K47" s="131"/>
      <c r="L47" s="131"/>
      <c r="M47" s="131"/>
      <c r="N47" s="131"/>
      <c r="O47" s="131"/>
      <c r="P47" s="131"/>
    </row>
    <row r="48" spans="1:34" x14ac:dyDescent="0.3">
      <c r="A48" s="120" t="s">
        <v>234</v>
      </c>
      <c r="C48" s="131"/>
      <c r="D48" s="131"/>
      <c r="E48" s="131"/>
      <c r="F48" s="131"/>
      <c r="G48" s="131"/>
      <c r="H48" s="131"/>
      <c r="I48" s="131"/>
      <c r="J48" s="131"/>
      <c r="K48" s="131"/>
      <c r="L48" s="131"/>
      <c r="M48" s="131"/>
      <c r="N48" s="131"/>
      <c r="O48" s="131"/>
      <c r="P48" s="131"/>
    </row>
    <row r="49" spans="1:16" x14ac:dyDescent="0.3">
      <c r="A49" s="120" t="s">
        <v>235</v>
      </c>
      <c r="C49" s="124" t="s">
        <v>53</v>
      </c>
      <c r="D49" s="125" t="s">
        <v>69</v>
      </c>
      <c r="E49" s="126"/>
      <c r="F49" s="124" t="s">
        <v>53</v>
      </c>
      <c r="G49" s="124" t="s">
        <v>59</v>
      </c>
      <c r="H49" s="125" t="s">
        <v>69</v>
      </c>
      <c r="I49" s="131"/>
      <c r="J49" s="131"/>
      <c r="K49" s="131"/>
      <c r="L49" s="131"/>
      <c r="M49" s="131"/>
      <c r="N49" s="131"/>
      <c r="O49" s="131"/>
      <c r="P49" s="131"/>
    </row>
    <row r="50" spans="1:16" x14ac:dyDescent="0.3">
      <c r="A50" s="120" t="s">
        <v>236</v>
      </c>
      <c r="C50" s="129" t="s">
        <v>54</v>
      </c>
      <c r="D50" s="150">
        <v>50</v>
      </c>
      <c r="E50" s="126"/>
      <c r="F50" s="129" t="s">
        <v>54</v>
      </c>
      <c r="G50" s="129" t="s">
        <v>241</v>
      </c>
      <c r="H50" s="150">
        <v>50</v>
      </c>
      <c r="I50" s="131"/>
      <c r="J50" s="131"/>
      <c r="K50" s="131"/>
      <c r="L50" s="131"/>
      <c r="M50" s="131"/>
      <c r="N50" s="131"/>
      <c r="O50" s="131"/>
      <c r="P50" s="131"/>
    </row>
    <row r="51" spans="1:16" x14ac:dyDescent="0.3">
      <c r="A51" s="120" t="s">
        <v>237</v>
      </c>
      <c r="C51" s="129" t="s">
        <v>55</v>
      </c>
      <c r="D51" s="150">
        <v>20</v>
      </c>
      <c r="E51" s="126"/>
      <c r="F51" s="129" t="s">
        <v>55</v>
      </c>
      <c r="G51" s="129" t="s">
        <v>242</v>
      </c>
      <c r="H51" s="150">
        <v>20</v>
      </c>
      <c r="I51" s="131"/>
      <c r="J51" s="131"/>
      <c r="K51" s="131"/>
      <c r="L51" s="131"/>
      <c r="M51" s="131"/>
      <c r="N51" s="131"/>
      <c r="O51" s="131"/>
      <c r="P51" s="131"/>
    </row>
    <row r="52" spans="1:16" x14ac:dyDescent="0.3">
      <c r="A52" s="120" t="s">
        <v>238</v>
      </c>
      <c r="C52" s="129" t="s">
        <v>56</v>
      </c>
      <c r="D52" s="150">
        <v>60</v>
      </c>
      <c r="E52" s="126"/>
      <c r="F52" s="129" t="s">
        <v>56</v>
      </c>
      <c r="G52" s="129" t="s">
        <v>243</v>
      </c>
      <c r="H52" s="150">
        <v>60</v>
      </c>
      <c r="I52" s="131"/>
      <c r="J52" s="131"/>
      <c r="K52" s="131"/>
      <c r="L52" s="131"/>
      <c r="M52" s="131"/>
      <c r="N52" s="131"/>
      <c r="O52" s="131"/>
      <c r="P52" s="131"/>
    </row>
    <row r="53" spans="1:16" x14ac:dyDescent="0.3">
      <c r="A53" s="120" t="s">
        <v>28</v>
      </c>
      <c r="C53" s="129" t="s">
        <v>57</v>
      </c>
      <c r="D53" s="150">
        <v>40</v>
      </c>
      <c r="E53" s="126"/>
      <c r="F53" s="129" t="s">
        <v>57</v>
      </c>
      <c r="G53" s="129" t="s">
        <v>244</v>
      </c>
      <c r="H53" s="150">
        <v>40</v>
      </c>
      <c r="I53" s="131"/>
      <c r="J53" s="131"/>
      <c r="K53" s="131"/>
      <c r="L53" s="131"/>
      <c r="M53" s="131"/>
      <c r="N53" s="131"/>
      <c r="O53" s="131"/>
      <c r="P53" s="131"/>
    </row>
    <row r="54" spans="1:16" x14ac:dyDescent="0.3">
      <c r="A54" s="120" t="s">
        <v>51</v>
      </c>
      <c r="C54" s="129" t="s">
        <v>54</v>
      </c>
      <c r="D54" s="150">
        <v>50</v>
      </c>
      <c r="E54" s="126"/>
      <c r="F54" s="129" t="s">
        <v>54</v>
      </c>
      <c r="G54" s="129" t="s">
        <v>245</v>
      </c>
      <c r="H54" s="150">
        <v>50</v>
      </c>
      <c r="I54" s="131"/>
      <c r="J54" s="131"/>
      <c r="K54" s="131"/>
      <c r="L54" s="131"/>
      <c r="M54" s="131"/>
      <c r="N54" s="131"/>
      <c r="O54" s="131"/>
      <c r="P54" s="131"/>
    </row>
    <row r="55" spans="1:16" x14ac:dyDescent="0.3">
      <c r="A55" s="120" t="s">
        <v>22</v>
      </c>
      <c r="C55" s="129" t="s">
        <v>55</v>
      </c>
      <c r="D55" s="150">
        <v>20</v>
      </c>
      <c r="E55" s="126"/>
      <c r="F55" s="129" t="s">
        <v>55</v>
      </c>
      <c r="G55" s="129" t="s">
        <v>246</v>
      </c>
      <c r="H55" s="150">
        <v>20</v>
      </c>
      <c r="I55" s="131"/>
      <c r="J55" s="131"/>
      <c r="K55" s="131"/>
      <c r="L55" s="131"/>
      <c r="M55" s="131"/>
      <c r="N55" s="131"/>
      <c r="O55" s="131"/>
      <c r="P55" s="131"/>
    </row>
    <row r="56" spans="1:16" x14ac:dyDescent="0.3">
      <c r="C56" s="129" t="s">
        <v>56</v>
      </c>
      <c r="D56" s="150">
        <v>60</v>
      </c>
      <c r="E56" s="126"/>
      <c r="F56" s="129" t="s">
        <v>56</v>
      </c>
      <c r="G56" s="129" t="s">
        <v>247</v>
      </c>
      <c r="H56" s="150">
        <v>60</v>
      </c>
      <c r="I56" s="131"/>
      <c r="J56" s="131"/>
      <c r="K56" s="131"/>
      <c r="L56" s="131"/>
      <c r="M56" s="131"/>
      <c r="N56" s="131"/>
      <c r="O56" s="131"/>
      <c r="P56" s="131"/>
    </row>
    <row r="57" spans="1:16" x14ac:dyDescent="0.3">
      <c r="C57" s="129" t="s">
        <v>57</v>
      </c>
      <c r="D57" s="150">
        <v>40</v>
      </c>
      <c r="E57" s="126"/>
      <c r="F57" s="129" t="s">
        <v>57</v>
      </c>
      <c r="G57" s="129" t="s">
        <v>248</v>
      </c>
      <c r="H57" s="150">
        <v>40</v>
      </c>
      <c r="I57" s="131"/>
      <c r="J57" s="131"/>
      <c r="K57" s="131"/>
      <c r="L57" s="131"/>
      <c r="M57" s="131"/>
      <c r="N57" s="131"/>
      <c r="O57" s="131"/>
      <c r="P57" s="131"/>
    </row>
    <row r="58" spans="1:16" x14ac:dyDescent="0.3">
      <c r="C58" s="129" t="s">
        <v>54</v>
      </c>
      <c r="D58" s="150">
        <v>50</v>
      </c>
      <c r="E58" s="126"/>
      <c r="F58" s="129" t="s">
        <v>54</v>
      </c>
      <c r="G58" s="129" t="s">
        <v>245</v>
      </c>
      <c r="H58" s="150">
        <v>50</v>
      </c>
      <c r="I58" s="131"/>
      <c r="J58" s="131"/>
      <c r="K58" s="131"/>
      <c r="L58" s="131"/>
      <c r="M58" s="131"/>
      <c r="N58" s="131"/>
      <c r="O58" s="131"/>
      <c r="P58" s="131"/>
    </row>
    <row r="59" spans="1:16" x14ac:dyDescent="0.3">
      <c r="C59" s="129" t="s">
        <v>55</v>
      </c>
      <c r="D59" s="150">
        <v>20</v>
      </c>
      <c r="E59" s="126"/>
      <c r="F59" s="129" t="s">
        <v>55</v>
      </c>
      <c r="G59" s="129" t="s">
        <v>246</v>
      </c>
      <c r="H59" s="150">
        <v>20</v>
      </c>
      <c r="I59" s="131"/>
      <c r="J59" s="131"/>
      <c r="K59" s="131"/>
      <c r="L59" s="131"/>
      <c r="M59" s="131"/>
      <c r="N59" s="131"/>
      <c r="O59" s="131"/>
      <c r="P59" s="131"/>
    </row>
    <row r="60" spans="1:16" x14ac:dyDescent="0.3">
      <c r="C60" s="129" t="s">
        <v>56</v>
      </c>
      <c r="D60" s="150">
        <v>60</v>
      </c>
      <c r="E60" s="126"/>
      <c r="F60" s="129" t="s">
        <v>56</v>
      </c>
      <c r="G60" s="129" t="s">
        <v>243</v>
      </c>
      <c r="H60" s="150">
        <v>60</v>
      </c>
      <c r="I60" s="131"/>
      <c r="J60" s="131"/>
      <c r="K60" s="131"/>
      <c r="L60" s="131"/>
      <c r="M60" s="131"/>
      <c r="N60" s="131"/>
      <c r="O60" s="131"/>
      <c r="P60" s="131"/>
    </row>
    <row r="61" spans="1:16" x14ac:dyDescent="0.3">
      <c r="C61" s="129" t="s">
        <v>57</v>
      </c>
      <c r="D61" s="150">
        <v>40</v>
      </c>
      <c r="E61" s="126"/>
      <c r="F61" s="129" t="s">
        <v>57</v>
      </c>
      <c r="G61" s="129" t="s">
        <v>248</v>
      </c>
      <c r="H61" s="150">
        <v>40</v>
      </c>
      <c r="I61" s="131"/>
      <c r="J61" s="131"/>
      <c r="K61" s="131"/>
      <c r="L61" s="131"/>
      <c r="M61" s="131"/>
      <c r="N61" s="131"/>
      <c r="O61" s="131"/>
      <c r="P61" s="131"/>
    </row>
    <row r="62" spans="1:16" x14ac:dyDescent="0.3">
      <c r="C62" s="139"/>
      <c r="D62" s="139"/>
      <c r="E62" s="139"/>
      <c r="F62" s="139"/>
      <c r="G62" s="139"/>
      <c r="H62" s="139"/>
      <c r="I62" s="131"/>
      <c r="J62" s="131"/>
      <c r="K62" s="131"/>
      <c r="L62" s="131"/>
      <c r="M62" s="131"/>
      <c r="N62" s="131"/>
      <c r="O62" s="131"/>
      <c r="P62" s="131"/>
    </row>
    <row r="63" spans="1:16" ht="15" thickBot="1" x14ac:dyDescent="0.35">
      <c r="C63" s="131" t="s">
        <v>53</v>
      </c>
      <c r="D63" s="141" t="s">
        <v>240</v>
      </c>
      <c r="E63" s="126"/>
      <c r="F63" s="131" t="s">
        <v>53</v>
      </c>
      <c r="G63" s="131" t="s">
        <v>59</v>
      </c>
      <c r="H63" s="141" t="s">
        <v>251</v>
      </c>
      <c r="I63" s="131"/>
      <c r="J63" s="131"/>
      <c r="K63" s="131"/>
      <c r="L63" s="131"/>
      <c r="M63" s="131"/>
      <c r="N63" s="131"/>
      <c r="O63" s="131"/>
      <c r="P63" s="131"/>
    </row>
    <row r="64" spans="1:16" ht="15.6" thickTop="1" thickBot="1" x14ac:dyDescent="0.35">
      <c r="C64" s="142" t="s">
        <v>54</v>
      </c>
      <c r="D64" s="143">
        <f>COUNTIF(C50:C61,C64)</f>
        <v>3</v>
      </c>
      <c r="E64" s="126"/>
      <c r="F64" s="142" t="s">
        <v>55</v>
      </c>
      <c r="G64" s="142" t="s">
        <v>242</v>
      </c>
      <c r="H64" s="144">
        <f>COUNTIFS(F50:F61,F64,G50:G61,G64)</f>
        <v>1</v>
      </c>
      <c r="I64" s="131"/>
      <c r="J64" s="131"/>
      <c r="K64" s="131"/>
      <c r="L64" s="131"/>
      <c r="M64" s="131"/>
      <c r="N64" s="131"/>
      <c r="O64" s="131"/>
      <c r="P64" s="131"/>
    </row>
    <row r="65" spans="3:16" ht="15" thickTop="1" x14ac:dyDescent="0.3">
      <c r="C65" s="131"/>
      <c r="D65" s="131"/>
      <c r="E65" s="126"/>
      <c r="F65" s="131"/>
      <c r="G65" s="131"/>
      <c r="H65" s="131"/>
      <c r="I65" s="131"/>
      <c r="J65" s="131"/>
      <c r="K65" s="131"/>
      <c r="L65" s="131"/>
      <c r="M65" s="131"/>
      <c r="N65" s="131"/>
      <c r="O65" s="131"/>
      <c r="P65" s="131"/>
    </row>
    <row r="66" spans="3:16" x14ac:dyDescent="0.3">
      <c r="C66" s="146"/>
      <c r="D66" s="146"/>
      <c r="E66" s="146"/>
      <c r="F66" s="146"/>
      <c r="G66" s="146"/>
      <c r="H66" s="146"/>
      <c r="I66" s="131"/>
      <c r="J66" s="131"/>
      <c r="K66" s="131"/>
      <c r="L66" s="131"/>
      <c r="M66" s="131"/>
      <c r="N66" s="131"/>
      <c r="O66" s="131"/>
      <c r="P66" s="131"/>
    </row>
    <row r="67" spans="3:16" x14ac:dyDescent="0.3">
      <c r="C67" s="146"/>
      <c r="D67" s="146"/>
      <c r="E67" s="146"/>
      <c r="F67" s="146"/>
      <c r="G67" s="146"/>
      <c r="H67" s="146"/>
      <c r="I67" s="131"/>
      <c r="J67" s="131"/>
      <c r="K67" s="131"/>
      <c r="L67" s="131"/>
      <c r="M67" s="131"/>
      <c r="N67" s="131"/>
      <c r="O67" s="131"/>
      <c r="P67" s="131"/>
    </row>
    <row r="68" spans="3:16" x14ac:dyDescent="0.3">
      <c r="C68" s="146"/>
      <c r="D68" s="146"/>
      <c r="E68" s="146"/>
      <c r="F68" s="146"/>
      <c r="G68" s="146"/>
      <c r="H68" s="146"/>
      <c r="I68" s="131"/>
      <c r="J68" s="131"/>
      <c r="K68" s="131"/>
      <c r="L68" s="131"/>
      <c r="M68" s="131"/>
      <c r="N68" s="131"/>
      <c r="O68" s="131"/>
      <c r="P68" s="131"/>
    </row>
    <row r="69" spans="3:16" x14ac:dyDescent="0.3">
      <c r="C69" s="146"/>
      <c r="D69" s="146"/>
      <c r="E69" s="146"/>
      <c r="F69" s="146"/>
      <c r="G69" s="146"/>
      <c r="H69" s="146"/>
      <c r="I69" s="131"/>
      <c r="J69" s="131"/>
      <c r="K69" s="131"/>
      <c r="L69" s="131"/>
      <c r="M69" s="131"/>
      <c r="N69" s="131"/>
      <c r="O69" s="131"/>
      <c r="P69" s="131"/>
    </row>
    <row r="70" spans="3:16" x14ac:dyDescent="0.3">
      <c r="C70" s="146"/>
      <c r="D70" s="146"/>
      <c r="E70" s="146"/>
      <c r="F70" s="146"/>
      <c r="G70" s="146"/>
      <c r="H70" s="146"/>
      <c r="I70" s="131"/>
      <c r="J70" s="131"/>
      <c r="K70" s="131"/>
      <c r="L70" s="131"/>
      <c r="M70" s="131"/>
      <c r="N70" s="131"/>
      <c r="O70" s="131"/>
      <c r="P70" s="131"/>
    </row>
    <row r="71" spans="3:16" x14ac:dyDescent="0.3">
      <c r="C71" s="146"/>
      <c r="D71" s="146"/>
      <c r="E71" s="146"/>
      <c r="F71" s="146"/>
      <c r="G71" s="146"/>
      <c r="H71" s="146"/>
      <c r="I71" s="131"/>
      <c r="J71" s="131"/>
      <c r="K71" s="131"/>
      <c r="L71" s="131"/>
      <c r="M71" s="131"/>
      <c r="N71" s="131"/>
      <c r="O71" s="131"/>
      <c r="P71" s="131"/>
    </row>
    <row r="72" spans="3:16" x14ac:dyDescent="0.3">
      <c r="C72" s="146"/>
      <c r="D72" s="146"/>
      <c r="E72" s="146"/>
      <c r="F72" s="146"/>
      <c r="G72" s="146"/>
      <c r="H72" s="146"/>
      <c r="I72" s="131"/>
      <c r="J72" s="131"/>
      <c r="K72" s="131"/>
      <c r="L72" s="131"/>
      <c r="M72" s="131"/>
      <c r="N72" s="131"/>
      <c r="O72" s="131"/>
      <c r="P72" s="131"/>
    </row>
    <row r="73" spans="3:16" x14ac:dyDescent="0.3">
      <c r="C73" s="146"/>
      <c r="D73" s="146"/>
      <c r="E73" s="146"/>
      <c r="F73" s="146"/>
      <c r="G73" s="146"/>
      <c r="H73" s="146"/>
      <c r="I73" s="131"/>
      <c r="J73" s="131"/>
      <c r="K73" s="131"/>
      <c r="L73" s="131"/>
      <c r="M73" s="131"/>
      <c r="N73" s="131"/>
      <c r="O73" s="131"/>
      <c r="P73" s="131"/>
    </row>
    <row r="74" spans="3:16" x14ac:dyDescent="0.3">
      <c r="C74" s="146"/>
      <c r="D74" s="146"/>
      <c r="E74" s="146"/>
      <c r="F74" s="146"/>
      <c r="G74" s="146"/>
      <c r="H74" s="146"/>
      <c r="I74" s="131"/>
      <c r="J74" s="131"/>
      <c r="K74" s="131"/>
      <c r="L74" s="131"/>
      <c r="M74" s="131"/>
      <c r="N74" s="131"/>
      <c r="O74" s="131"/>
      <c r="P74" s="131"/>
    </row>
    <row r="75" spans="3:16" x14ac:dyDescent="0.3">
      <c r="C75" s="146"/>
      <c r="D75" s="146"/>
      <c r="E75" s="146"/>
      <c r="F75" s="146"/>
      <c r="G75" s="146"/>
      <c r="H75" s="146"/>
      <c r="I75" s="131"/>
      <c r="J75" s="131"/>
      <c r="K75" s="131"/>
      <c r="L75" s="131"/>
      <c r="M75" s="131"/>
      <c r="N75" s="131"/>
      <c r="O75" s="131"/>
      <c r="P75" s="131"/>
    </row>
    <row r="76" spans="3:16" x14ac:dyDescent="0.3">
      <c r="C76" s="146"/>
      <c r="D76" s="146"/>
      <c r="E76" s="146"/>
      <c r="F76" s="146"/>
      <c r="G76" s="146"/>
      <c r="H76" s="146"/>
      <c r="I76" s="131"/>
      <c r="J76" s="131"/>
      <c r="K76" s="131"/>
      <c r="L76" s="131"/>
      <c r="M76" s="131"/>
      <c r="N76" s="131"/>
      <c r="O76" s="131"/>
      <c r="P76" s="131"/>
    </row>
    <row r="77" spans="3:16" x14ac:dyDescent="0.3">
      <c r="C77" s="146"/>
      <c r="D77" s="146"/>
      <c r="E77" s="146"/>
      <c r="F77" s="146"/>
      <c r="G77" s="146"/>
      <c r="H77" s="146"/>
      <c r="I77" s="131"/>
      <c r="J77" s="131"/>
      <c r="K77" s="131"/>
      <c r="L77" s="131"/>
      <c r="M77" s="131"/>
      <c r="N77" s="131"/>
      <c r="O77" s="131"/>
      <c r="P77" s="131"/>
    </row>
    <row r="78" spans="3:16" x14ac:dyDescent="0.3">
      <c r="C78" s="146"/>
      <c r="D78" s="146"/>
      <c r="E78" s="146"/>
      <c r="F78" s="146"/>
      <c r="G78" s="146"/>
      <c r="H78" s="146"/>
      <c r="I78" s="131"/>
      <c r="J78" s="131"/>
      <c r="K78" s="131"/>
      <c r="L78" s="131"/>
      <c r="M78" s="131"/>
      <c r="N78" s="131"/>
      <c r="O78" s="131"/>
      <c r="P78" s="131"/>
    </row>
    <row r="79" spans="3:16" x14ac:dyDescent="0.3">
      <c r="C79" s="146"/>
      <c r="D79" s="146"/>
      <c r="E79" s="146"/>
      <c r="F79" s="146"/>
      <c r="G79" s="146"/>
      <c r="H79" s="146"/>
      <c r="I79" s="131"/>
      <c r="J79" s="131"/>
      <c r="K79" s="131"/>
      <c r="L79" s="131"/>
      <c r="M79" s="131"/>
      <c r="N79" s="131"/>
      <c r="O79" s="131"/>
      <c r="P79" s="131"/>
    </row>
    <row r="80" spans="3:16" x14ac:dyDescent="0.3">
      <c r="C80" s="146"/>
      <c r="D80" s="146"/>
      <c r="E80" s="146"/>
      <c r="F80" s="146"/>
      <c r="G80" s="146"/>
      <c r="H80" s="146"/>
      <c r="I80" s="131"/>
      <c r="J80" s="131"/>
      <c r="K80" s="131"/>
      <c r="L80" s="131"/>
      <c r="M80" s="131"/>
      <c r="N80" s="131"/>
      <c r="O80" s="131"/>
      <c r="P80" s="131"/>
    </row>
    <row r="81" spans="3:16" x14ac:dyDescent="0.3">
      <c r="C81" s="146"/>
      <c r="D81" s="146"/>
      <c r="E81" s="146"/>
      <c r="F81" s="146"/>
      <c r="G81" s="146"/>
      <c r="H81" s="146"/>
      <c r="I81" s="131"/>
      <c r="J81" s="131"/>
      <c r="K81" s="131"/>
      <c r="L81" s="131"/>
      <c r="M81" s="131"/>
      <c r="N81" s="131"/>
      <c r="O81" s="131"/>
      <c r="P81" s="131"/>
    </row>
    <row r="82" spans="3:16" x14ac:dyDescent="0.3">
      <c r="F82" s="131"/>
      <c r="G82" s="131"/>
      <c r="H82" s="131"/>
      <c r="I82" s="131"/>
      <c r="J82" s="131"/>
      <c r="K82" s="131"/>
      <c r="L82" s="131"/>
      <c r="M82" s="131"/>
      <c r="N82" s="131"/>
      <c r="O82" s="131"/>
      <c r="P82" s="131"/>
    </row>
    <row r="83" spans="3:16" x14ac:dyDescent="0.3">
      <c r="F83" s="131"/>
      <c r="G83" s="131"/>
      <c r="H83" s="131"/>
      <c r="I83" s="131"/>
      <c r="J83" s="131"/>
      <c r="K83" s="131"/>
      <c r="L83" s="131"/>
      <c r="M83" s="131"/>
      <c r="N83" s="131"/>
      <c r="O83" s="131"/>
      <c r="P83" s="131"/>
    </row>
    <row r="84" spans="3:16" x14ac:dyDescent="0.3">
      <c r="F84" s="131"/>
      <c r="G84" s="131"/>
      <c r="H84" s="131"/>
      <c r="I84" s="131"/>
      <c r="J84" s="131"/>
      <c r="K84" s="131"/>
      <c r="L84" s="131"/>
      <c r="M84" s="131"/>
      <c r="N84" s="131"/>
      <c r="O84" s="131"/>
      <c r="P84" s="131"/>
    </row>
    <row r="85" spans="3:16" x14ac:dyDescent="0.3">
      <c r="F85" s="131"/>
      <c r="G85" s="131"/>
      <c r="H85" s="131"/>
      <c r="I85" s="131"/>
      <c r="J85" s="131"/>
      <c r="K85" s="131"/>
      <c r="L85" s="131"/>
      <c r="M85" s="131"/>
      <c r="N85" s="131"/>
      <c r="O85" s="131"/>
      <c r="P85" s="131"/>
    </row>
    <row r="86" spans="3:16" x14ac:dyDescent="0.3">
      <c r="F86" s="131"/>
      <c r="G86" s="131"/>
      <c r="H86" s="131"/>
      <c r="I86" s="131"/>
      <c r="J86" s="131"/>
      <c r="K86" s="131"/>
      <c r="L86" s="131"/>
      <c r="M86" s="131"/>
      <c r="N86" s="131"/>
      <c r="O86" s="131"/>
      <c r="P86" s="131"/>
    </row>
    <row r="87" spans="3:16" x14ac:dyDescent="0.3">
      <c r="F87" s="131"/>
      <c r="G87" s="131"/>
      <c r="H87" s="131"/>
      <c r="I87" s="131"/>
      <c r="J87" s="131"/>
      <c r="K87" s="131"/>
      <c r="L87" s="131"/>
      <c r="M87" s="131"/>
      <c r="N87" s="131"/>
      <c r="O87" s="131"/>
      <c r="P87" s="131"/>
    </row>
    <row r="88" spans="3:16" x14ac:dyDescent="0.3">
      <c r="F88" s="131"/>
      <c r="G88" s="131"/>
      <c r="H88" s="131"/>
      <c r="I88" s="131"/>
      <c r="J88" s="131"/>
      <c r="K88" s="131"/>
      <c r="L88" s="131"/>
      <c r="M88" s="131"/>
      <c r="N88" s="131"/>
      <c r="O88" s="131"/>
      <c r="P88" s="131"/>
    </row>
    <row r="89" spans="3:16" x14ac:dyDescent="0.3">
      <c r="F89" s="131"/>
      <c r="G89" s="131"/>
      <c r="H89" s="131"/>
      <c r="I89" s="131"/>
      <c r="J89" s="131"/>
      <c r="K89" s="131"/>
      <c r="L89" s="131"/>
      <c r="M89" s="131"/>
      <c r="N89" s="131"/>
      <c r="O89" s="131"/>
      <c r="P89" s="131"/>
    </row>
    <row r="90" spans="3:16" ht="15" customHeight="1" x14ac:dyDescent="0.3">
      <c r="J90" s="131"/>
      <c r="K90" s="131"/>
      <c r="N90" s="131"/>
    </row>
    <row r="91" spans="3:16" ht="15" customHeight="1" x14ac:dyDescent="0.3">
      <c r="C91" s="124" t="s">
        <v>53</v>
      </c>
      <c r="D91" s="124" t="s">
        <v>59</v>
      </c>
      <c r="E91" s="125" t="s">
        <v>69</v>
      </c>
      <c r="J91" s="131"/>
      <c r="K91" s="131"/>
      <c r="N91" s="131"/>
    </row>
    <row r="92" spans="3:16" ht="15" customHeight="1" x14ac:dyDescent="0.3">
      <c r="C92" s="129" t="s">
        <v>54</v>
      </c>
      <c r="D92" s="129" t="s">
        <v>241</v>
      </c>
      <c r="E92" s="150">
        <v>50</v>
      </c>
    </row>
    <row r="93" spans="3:16" ht="15" customHeight="1" x14ac:dyDescent="0.3">
      <c r="C93" s="129" t="s">
        <v>55</v>
      </c>
      <c r="D93" s="129" t="s">
        <v>242</v>
      </c>
      <c r="E93" s="150">
        <v>20</v>
      </c>
    </row>
    <row r="94" spans="3:16" ht="15" customHeight="1" x14ac:dyDescent="0.3">
      <c r="C94" s="129" t="s">
        <v>56</v>
      </c>
      <c r="D94" s="129" t="s">
        <v>243</v>
      </c>
      <c r="E94" s="150">
        <v>60</v>
      </c>
      <c r="H94" s="131"/>
      <c r="I94" s="131"/>
      <c r="J94" s="131"/>
      <c r="K94" s="131"/>
    </row>
    <row r="95" spans="3:16" ht="15" customHeight="1" x14ac:dyDescent="0.3">
      <c r="C95" s="129" t="s">
        <v>57</v>
      </c>
      <c r="D95" s="129" t="s">
        <v>244</v>
      </c>
      <c r="E95" s="150">
        <v>40</v>
      </c>
      <c r="H95" s="131"/>
      <c r="I95" s="131"/>
      <c r="J95" s="131"/>
      <c r="K95" s="131"/>
    </row>
    <row r="96" spans="3:16" ht="15" customHeight="1" x14ac:dyDescent="0.3">
      <c r="C96" s="129" t="s">
        <v>54</v>
      </c>
      <c r="D96" s="129" t="s">
        <v>245</v>
      </c>
      <c r="E96" s="150">
        <v>50</v>
      </c>
    </row>
    <row r="97" spans="3:7" x14ac:dyDescent="0.3">
      <c r="C97" s="129" t="s">
        <v>55</v>
      </c>
      <c r="D97" s="129" t="s">
        <v>246</v>
      </c>
      <c r="E97" s="150">
        <v>20</v>
      </c>
    </row>
    <row r="98" spans="3:7" x14ac:dyDescent="0.3">
      <c r="C98" s="129" t="s">
        <v>56</v>
      </c>
      <c r="D98" s="129" t="s">
        <v>247</v>
      </c>
      <c r="E98" s="150">
        <v>60</v>
      </c>
    </row>
    <row r="99" spans="3:7" x14ac:dyDescent="0.3">
      <c r="C99" s="129" t="s">
        <v>57</v>
      </c>
      <c r="D99" s="129" t="s">
        <v>248</v>
      </c>
      <c r="E99" s="150">
        <v>40</v>
      </c>
    </row>
    <row r="100" spans="3:7" x14ac:dyDescent="0.3">
      <c r="C100" s="129" t="s">
        <v>54</v>
      </c>
      <c r="D100" s="129" t="s">
        <v>245</v>
      </c>
      <c r="E100" s="150">
        <v>50</v>
      </c>
    </row>
    <row r="101" spans="3:7" x14ac:dyDescent="0.3">
      <c r="C101" s="129" t="s">
        <v>55</v>
      </c>
      <c r="D101" s="129" t="s">
        <v>246</v>
      </c>
      <c r="E101" s="150">
        <v>20</v>
      </c>
    </row>
    <row r="102" spans="3:7" ht="15" customHeight="1" x14ac:dyDescent="0.3">
      <c r="C102" s="129" t="s">
        <v>56</v>
      </c>
      <c r="D102" s="129" t="s">
        <v>243</v>
      </c>
      <c r="E102" s="150">
        <v>60</v>
      </c>
      <c r="F102" s="146"/>
      <c r="G102" s="146"/>
    </row>
    <row r="103" spans="3:7" ht="15" customHeight="1" x14ac:dyDescent="0.3">
      <c r="C103" s="129" t="s">
        <v>57</v>
      </c>
      <c r="D103" s="129" t="s">
        <v>248</v>
      </c>
      <c r="E103" s="150">
        <v>40</v>
      </c>
      <c r="F103" s="146"/>
      <c r="G103" s="146"/>
    </row>
    <row r="104" spans="3:7" ht="15" customHeight="1" x14ac:dyDescent="0.3">
      <c r="C104" s="131"/>
      <c r="D104" s="131"/>
      <c r="E104" s="126"/>
    </row>
    <row r="105" spans="3:7" ht="15" customHeight="1" thickBot="1" x14ac:dyDescent="0.35">
      <c r="C105" s="131" t="s">
        <v>53</v>
      </c>
      <c r="D105" s="131" t="s">
        <v>59</v>
      </c>
      <c r="E105" s="141" t="s">
        <v>249</v>
      </c>
    </row>
    <row r="106" spans="3:7" ht="15" customHeight="1" thickTop="1" thickBot="1" x14ac:dyDescent="0.35">
      <c r="C106" s="142" t="s">
        <v>57</v>
      </c>
      <c r="D106" s="142" t="s">
        <v>248</v>
      </c>
      <c r="E106" s="144">
        <f>SUMIFS(E92:E103,C92:C103,C106,D92:D103,D106)</f>
        <v>80</v>
      </c>
    </row>
    <row r="107" spans="3:7" ht="15" customHeight="1" thickTop="1" x14ac:dyDescent="0.3"/>
    <row r="117" spans="3:4" x14ac:dyDescent="0.3">
      <c r="C117" s="124" t="s">
        <v>59</v>
      </c>
      <c r="D117" s="124" t="s">
        <v>69</v>
      </c>
    </row>
    <row r="118" spans="3:4" x14ac:dyDescent="0.3">
      <c r="C118" s="151" t="s">
        <v>60</v>
      </c>
      <c r="D118" s="151">
        <v>50</v>
      </c>
    </row>
    <row r="119" spans="3:4" x14ac:dyDescent="0.3">
      <c r="C119" s="151" t="s">
        <v>61</v>
      </c>
      <c r="D119" s="151">
        <v>100</v>
      </c>
    </row>
    <row r="120" spans="3:4" x14ac:dyDescent="0.3">
      <c r="C120" s="151" t="s">
        <v>62</v>
      </c>
      <c r="D120" s="151">
        <v>40</v>
      </c>
    </row>
    <row r="121" spans="3:4" x14ac:dyDescent="0.3">
      <c r="C121" s="151" t="s">
        <v>63</v>
      </c>
      <c r="D121" s="151">
        <v>50</v>
      </c>
    </row>
    <row r="122" spans="3:4" ht="15" thickBot="1" x14ac:dyDescent="0.35">
      <c r="C122" s="151" t="s">
        <v>64</v>
      </c>
      <c r="D122" s="151">
        <v>20</v>
      </c>
    </row>
    <row r="123" spans="3:4" ht="15.6" thickTop="1" thickBot="1" x14ac:dyDescent="0.35">
      <c r="C123" s="152"/>
      <c r="D123" s="153">
        <f>SUMIF(D118:D122,"&gt;50")</f>
        <v>100</v>
      </c>
    </row>
    <row r="124" spans="3:4" ht="15" thickTop="1" x14ac:dyDescent="0.3"/>
  </sheetData>
  <dataValidations count="2">
    <dataValidation type="list" allowBlank="1" showInputMessage="1" showErrorMessage="1" sqref="C17 C34 F17 F34 C106 C64 C81 F64 F81" xr:uid="{00000000-0002-0000-0900-000000000000}">
      <formula1>lst_Fruit</formula1>
    </dataValidation>
    <dataValidation type="list" allowBlank="1" showInputMessage="1" showErrorMessage="1" sqref="G17 G34 D106 G64 G81" xr:uid="{00000000-0002-0000-0900-000001000000}">
      <formula1>INDIRECT(C17)</formula1>
    </dataValidation>
  </dataValidations>
  <pageMargins left="0.7" right="0.7" top="0.75" bottom="0.75" header="0.3" footer="0.3"/>
  <pageSetup paperSize="9" orientation="landscape" r:id="rId1"/>
  <drawing r:id="rId2"/>
  <tableParts count="5">
    <tablePart r:id="rId3"/>
    <tablePart r:id="rId4"/>
    <tablePart r:id="rId5"/>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14"/>
  <sheetViews>
    <sheetView showGridLines="0" workbookViewId="0"/>
  </sheetViews>
  <sheetFormatPr defaultColWidth="9.109375" defaultRowHeight="14.4" x14ac:dyDescent="0.3"/>
  <cols>
    <col min="1" max="1" width="13" style="156" customWidth="1"/>
    <col min="2" max="2" width="82.88671875" style="156" customWidth="1"/>
    <col min="3" max="4" width="13.109375" style="156" customWidth="1"/>
    <col min="5" max="16384" width="9.109375" style="156"/>
  </cols>
  <sheetData>
    <row r="1" spans="1:4" ht="60" customHeight="1" x14ac:dyDescent="0.3">
      <c r="A1" s="155" t="s">
        <v>252</v>
      </c>
      <c r="C1" s="157"/>
      <c r="D1" s="158"/>
    </row>
    <row r="2" spans="1:4" x14ac:dyDescent="0.3">
      <c r="A2" s="155" t="s">
        <v>253</v>
      </c>
    </row>
    <row r="3" spans="1:4" ht="15" customHeight="1" x14ac:dyDescent="0.3">
      <c r="A3" s="159" t="s">
        <v>272</v>
      </c>
    </row>
    <row r="4" spans="1:4" ht="15" customHeight="1" x14ac:dyDescent="0.3">
      <c r="A4" s="159" t="s">
        <v>254</v>
      </c>
      <c r="C4" s="160" t="s">
        <v>53</v>
      </c>
      <c r="D4" s="161" t="s">
        <v>69</v>
      </c>
    </row>
    <row r="5" spans="1:4" ht="15" customHeight="1" x14ac:dyDescent="0.3">
      <c r="A5" s="23" t="s">
        <v>286</v>
      </c>
      <c r="C5" s="162" t="s">
        <v>54</v>
      </c>
      <c r="D5" s="163">
        <v>50</v>
      </c>
    </row>
    <row r="6" spans="1:4" x14ac:dyDescent="0.3">
      <c r="A6" s="155" t="s">
        <v>255</v>
      </c>
      <c r="C6" s="162" t="s">
        <v>55</v>
      </c>
      <c r="D6" s="163">
        <v>20</v>
      </c>
    </row>
    <row r="7" spans="1:4" ht="15" customHeight="1" x14ac:dyDescent="0.3">
      <c r="A7" s="159" t="s">
        <v>256</v>
      </c>
      <c r="C7" s="162" t="s">
        <v>56</v>
      </c>
      <c r="D7" s="163">
        <v>60</v>
      </c>
    </row>
    <row r="8" spans="1:4" ht="15" customHeight="1" x14ac:dyDescent="0.3">
      <c r="A8" s="155" t="s">
        <v>21</v>
      </c>
      <c r="C8" s="162" t="s">
        <v>57</v>
      </c>
      <c r="D8" s="163">
        <v>40</v>
      </c>
    </row>
    <row r="9" spans="1:4" ht="15" customHeight="1" thickBot="1" x14ac:dyDescent="0.35">
      <c r="A9" s="155" t="s">
        <v>22</v>
      </c>
      <c r="C9" s="164"/>
      <c r="D9" s="164"/>
    </row>
    <row r="10" spans="1:4" ht="15.6" thickTop="1" thickBot="1" x14ac:dyDescent="0.35">
      <c r="A10" s="155" t="s">
        <v>23</v>
      </c>
      <c r="C10" s="165" t="s">
        <v>54</v>
      </c>
      <c r="D10" s="166">
        <f>VLOOKUP(C10,C5:D8,2,FALSE)</f>
        <v>50</v>
      </c>
    </row>
    <row r="11" spans="1:4" ht="15" thickTop="1" x14ac:dyDescent="0.3">
      <c r="A11" s="155" t="s">
        <v>25</v>
      </c>
    </row>
    <row r="12" spans="1:4" x14ac:dyDescent="0.3">
      <c r="A12" s="155" t="s">
        <v>257</v>
      </c>
    </row>
    <row r="13" spans="1:4" x14ac:dyDescent="0.3">
      <c r="A13" s="155" t="s">
        <v>258</v>
      </c>
    </row>
    <row r="14" spans="1:4" x14ac:dyDescent="0.3">
      <c r="A14" s="155" t="s">
        <v>28</v>
      </c>
    </row>
  </sheetData>
  <dataValidations count="1">
    <dataValidation type="list" allowBlank="1" showInputMessage="1" showErrorMessage="1" sqref="C10" xr:uid="{00000000-0002-0000-0A00-000000000000}">
      <formula1>$C$5:$C$8</formula1>
    </dataValidation>
  </dataValidation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37"/>
  <sheetViews>
    <sheetView showGridLines="0" workbookViewId="0"/>
  </sheetViews>
  <sheetFormatPr defaultRowHeight="14.4" x14ac:dyDescent="0.3"/>
  <cols>
    <col min="1" max="1" width="13" customWidth="1"/>
    <col min="2" max="2" width="82.88671875" customWidth="1"/>
    <col min="3" max="4" width="13.33203125" customWidth="1"/>
  </cols>
  <sheetData>
    <row r="1" spans="1:4" ht="60" customHeight="1" x14ac:dyDescent="0.3">
      <c r="A1" s="22" t="s">
        <v>259</v>
      </c>
      <c r="C1" s="56"/>
      <c r="D1" s="64"/>
    </row>
    <row r="2" spans="1:4" ht="15" customHeight="1" x14ac:dyDescent="0.3">
      <c r="A2" s="22" t="s">
        <v>260</v>
      </c>
      <c r="C2" s="63"/>
      <c r="D2" s="63"/>
    </row>
    <row r="3" spans="1:4" ht="15" customHeight="1" x14ac:dyDescent="0.3">
      <c r="A3" s="23" t="s">
        <v>302</v>
      </c>
      <c r="C3" s="30" t="s">
        <v>53</v>
      </c>
      <c r="D3" s="27" t="s">
        <v>69</v>
      </c>
    </row>
    <row r="4" spans="1:4" x14ac:dyDescent="0.3">
      <c r="A4" s="22" t="s">
        <v>261</v>
      </c>
      <c r="C4" s="79" t="s">
        <v>54</v>
      </c>
      <c r="D4" s="80">
        <v>50</v>
      </c>
    </row>
    <row r="5" spans="1:4" x14ac:dyDescent="0.3">
      <c r="A5" s="22" t="s">
        <v>262</v>
      </c>
      <c r="C5" s="79" t="s">
        <v>55</v>
      </c>
      <c r="D5" s="80">
        <v>20</v>
      </c>
    </row>
    <row r="6" spans="1:4" x14ac:dyDescent="0.3">
      <c r="A6" s="22" t="s">
        <v>263</v>
      </c>
      <c r="C6" s="79" t="s">
        <v>56</v>
      </c>
      <c r="D6" s="80">
        <v>60</v>
      </c>
    </row>
    <row r="7" spans="1:4" ht="15" customHeight="1" x14ac:dyDescent="0.3">
      <c r="A7" s="23" t="s">
        <v>264</v>
      </c>
      <c r="C7" s="79" t="s">
        <v>57</v>
      </c>
      <c r="D7" s="80">
        <v>40</v>
      </c>
    </row>
    <row r="8" spans="1:4" ht="15" thickBot="1" x14ac:dyDescent="0.35">
      <c r="A8" s="22" t="s">
        <v>21</v>
      </c>
      <c r="C8" s="37"/>
      <c r="D8" s="37"/>
    </row>
    <row r="9" spans="1:4" ht="15.6" thickTop="1" thickBot="1" x14ac:dyDescent="0.35">
      <c r="A9" s="22" t="s">
        <v>22</v>
      </c>
      <c r="C9" s="62" t="s">
        <v>185</v>
      </c>
      <c r="D9" s="39" t="e">
        <f>VLOOKUP(C9,C3:D7,2,FALSE)</f>
        <v>#N/A</v>
      </c>
    </row>
    <row r="10" spans="1:4" ht="15" thickTop="1" x14ac:dyDescent="0.3">
      <c r="A10" s="22" t="s">
        <v>23</v>
      </c>
    </row>
    <row r="11" spans="1:4" x14ac:dyDescent="0.3">
      <c r="A11" s="22" t="s">
        <v>265</v>
      </c>
    </row>
    <row r="12" spans="1:4" x14ac:dyDescent="0.3">
      <c r="A12" s="22" t="s">
        <v>266</v>
      </c>
    </row>
    <row r="13" spans="1:4" x14ac:dyDescent="0.3">
      <c r="A13" s="22" t="s">
        <v>267</v>
      </c>
    </row>
    <row r="14" spans="1:4" x14ac:dyDescent="0.3">
      <c r="A14" s="22" t="s">
        <v>28</v>
      </c>
    </row>
    <row r="30" spans="3:4" x14ac:dyDescent="0.3">
      <c r="C30" s="30" t="s">
        <v>53</v>
      </c>
      <c r="D30" s="27" t="s">
        <v>69</v>
      </c>
    </row>
    <row r="31" spans="3:4" x14ac:dyDescent="0.3">
      <c r="C31" s="79" t="s">
        <v>54</v>
      </c>
      <c r="D31" s="80">
        <v>50</v>
      </c>
    </row>
    <row r="32" spans="3:4" x14ac:dyDescent="0.3">
      <c r="C32" s="79" t="s">
        <v>55</v>
      </c>
      <c r="D32" s="80">
        <v>20</v>
      </c>
    </row>
    <row r="33" spans="3:4" x14ac:dyDescent="0.3">
      <c r="C33" s="79" t="s">
        <v>56</v>
      </c>
      <c r="D33" s="80">
        <v>60</v>
      </c>
    </row>
    <row r="34" spans="3:4" x14ac:dyDescent="0.3">
      <c r="C34" s="79" t="s">
        <v>57</v>
      </c>
      <c r="D34" s="80">
        <v>40</v>
      </c>
    </row>
    <row r="35" spans="3:4" ht="15" thickBot="1" x14ac:dyDescent="0.35"/>
    <row r="36" spans="3:4" ht="15.6" thickTop="1" thickBot="1" x14ac:dyDescent="0.35">
      <c r="C36" s="62" t="s">
        <v>192</v>
      </c>
      <c r="D36" s="39" t="e">
        <f ca="1">sume(D31:D34)</f>
        <v>#NAME?</v>
      </c>
    </row>
    <row r="37" spans="3:4" ht="15" thickTop="1" x14ac:dyDescent="0.3"/>
  </sheetData>
  <dataValidations count="1">
    <dataValidation type="list" allowBlank="1" showInputMessage="1" showErrorMessage="1" sqref="C9" xr:uid="{00000000-0002-0000-0B00-000000000000}">
      <formula1>$C$4:$C$7</formula1>
    </dataValidation>
  </dataValidation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ws_LearnMore"/>
  <dimension ref="A1:B6"/>
  <sheetViews>
    <sheetView showGridLines="0" tabSelected="1" topLeftCell="A3" zoomScaleNormal="100" workbookViewId="0">
      <selection activeCell="A28" sqref="A28"/>
    </sheetView>
  </sheetViews>
  <sheetFormatPr defaultColWidth="8.88671875" defaultRowHeight="15" customHeight="1" x14ac:dyDescent="0.3"/>
  <cols>
    <col min="1" max="1" width="8.88671875" style="31"/>
    <col min="2" max="2" width="95.109375" style="32" customWidth="1"/>
    <col min="3" max="16384" width="8.88671875" style="32"/>
  </cols>
  <sheetData>
    <row r="1" spans="1:2" ht="60" customHeight="1" x14ac:dyDescent="0.3">
      <c r="A1" s="31" t="s">
        <v>268</v>
      </c>
    </row>
    <row r="2" spans="1:2" s="33" customFormat="1" ht="15" customHeight="1" x14ac:dyDescent="0.45">
      <c r="A2" s="31" t="s">
        <v>299</v>
      </c>
      <c r="B2" s="32"/>
    </row>
    <row r="3" spans="1:2" s="33" customFormat="1" ht="15" customHeight="1" x14ac:dyDescent="0.45">
      <c r="A3" s="31" t="s">
        <v>269</v>
      </c>
      <c r="B3" s="32"/>
    </row>
    <row r="4" spans="1:2" s="34" customFormat="1" ht="15" customHeight="1" x14ac:dyDescent="0.75">
      <c r="A4" s="31" t="s">
        <v>270</v>
      </c>
      <c r="B4" s="32"/>
    </row>
    <row r="5" spans="1:2" s="35" customFormat="1" ht="15" customHeight="1" x14ac:dyDescent="0.3">
      <c r="A5" s="31" t="s">
        <v>271</v>
      </c>
      <c r="B5" s="32"/>
    </row>
    <row r="6" spans="1:2" s="35" customFormat="1" ht="15" customHeight="1" x14ac:dyDescent="0.3">
      <c r="B6" s="32"/>
    </row>
  </sheetData>
  <hyperlinks>
    <hyperlink ref="A4" r:id="rId1" tooltip="Επιλέξτε το για να μάθετε περισσότερα σχετικά με την Κοινότητα" display="http://go.microsoft.com/fwlink/?LinkId=844969" xr:uid="{00000000-0004-0000-0C00-000001000000}"/>
    <hyperlink ref="A5" r:id="rId2" tooltip="Επιλέξτε το για να μάθετε περισσότερα σχετικά με το τι άλλο νέο υπάρχει" display="https://support.office.com/el-gr/article/what-s-new-in-excel-2016-for-windows-5fdb9208-ff33-45b6-9e08-1f5cdb3a6c73?ui=el-gr&amp;rs=el-001&amp;ad=gr" xr:uid="{00000000-0004-0000-0C00-000002000000}"/>
  </hyperlinks>
  <pageMargins left="0.7" right="0.7" top="0.75" bottom="0.75" header="0.3" footer="0.3"/>
  <pageSetup paperSize="9"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N86"/>
  <sheetViews>
    <sheetView showGridLines="0" zoomScaleNormal="100" workbookViewId="0"/>
  </sheetViews>
  <sheetFormatPr defaultColWidth="9.109375" defaultRowHeight="14.4" x14ac:dyDescent="0.3"/>
  <cols>
    <col min="1" max="1" width="12.6640625" style="22" customWidth="1"/>
    <col min="2" max="2" width="82.88671875" style="17" customWidth="1"/>
    <col min="3" max="3" width="32" style="17" bestFit="1" customWidth="1"/>
    <col min="4" max="4" width="2.33203125" style="17" customWidth="1"/>
    <col min="5" max="5" width="21" style="17" bestFit="1" customWidth="1"/>
    <col min="6" max="6" width="15.6640625" style="17" customWidth="1"/>
    <col min="7" max="7" width="13.33203125" style="17" customWidth="1"/>
    <col min="8" max="10" width="9.109375" style="17"/>
    <col min="11" max="11" width="9.109375" style="17" customWidth="1"/>
    <col min="12" max="16384" width="9.109375" style="17"/>
  </cols>
  <sheetData>
    <row r="1" spans="1:7" ht="60" customHeight="1" x14ac:dyDescent="0.3">
      <c r="A1" s="22" t="s">
        <v>3</v>
      </c>
      <c r="C1" s="53"/>
      <c r="D1" s="54"/>
      <c r="E1" s="54"/>
      <c r="F1" s="54"/>
    </row>
    <row r="2" spans="1:7" ht="15" thickBot="1" x14ac:dyDescent="0.35">
      <c r="A2" s="22" t="s">
        <v>4</v>
      </c>
      <c r="C2" s="55" t="s">
        <v>29</v>
      </c>
      <c r="E2" s="4" t="s">
        <v>30</v>
      </c>
      <c r="F2" s="5" t="s">
        <v>36</v>
      </c>
      <c r="G2" s="5" t="s">
        <v>37</v>
      </c>
    </row>
    <row r="3" spans="1:7" ht="15.6" thickTop="1" thickBot="1" x14ac:dyDescent="0.35">
      <c r="A3" s="22" t="s">
        <v>5</v>
      </c>
      <c r="C3" s="61">
        <v>1</v>
      </c>
      <c r="E3" s="75" t="s">
        <v>31</v>
      </c>
      <c r="F3" s="74"/>
      <c r="G3" s="76">
        <f>C3+C4</f>
        <v>3</v>
      </c>
    </row>
    <row r="4" spans="1:7" ht="15.6" thickTop="1" thickBot="1" x14ac:dyDescent="0.35">
      <c r="A4" s="22" t="s">
        <v>6</v>
      </c>
      <c r="C4" s="61">
        <v>2</v>
      </c>
      <c r="E4" s="75" t="s">
        <v>32</v>
      </c>
      <c r="F4" s="74"/>
      <c r="G4" s="76">
        <f>C3-C4</f>
        <v>-1</v>
      </c>
    </row>
    <row r="5" spans="1:7" ht="15" thickTop="1" x14ac:dyDescent="0.3">
      <c r="A5" s="22" t="s">
        <v>7</v>
      </c>
      <c r="E5" s="75" t="s">
        <v>33</v>
      </c>
      <c r="F5" s="74"/>
      <c r="G5" s="76">
        <f>C3*C4</f>
        <v>2</v>
      </c>
    </row>
    <row r="6" spans="1:7" ht="15" thickBot="1" x14ac:dyDescent="0.35">
      <c r="A6" s="22" t="s">
        <v>8</v>
      </c>
      <c r="E6" s="75" t="s">
        <v>34</v>
      </c>
      <c r="F6" s="74"/>
      <c r="G6" s="76">
        <f>C3/C4</f>
        <v>0.5</v>
      </c>
    </row>
    <row r="7" spans="1:7" ht="15" customHeight="1" thickTop="1" thickBot="1" x14ac:dyDescent="0.35">
      <c r="A7" s="22" t="s">
        <v>9</v>
      </c>
      <c r="E7" s="75" t="s">
        <v>35</v>
      </c>
      <c r="F7" s="77"/>
      <c r="G7" s="76">
        <f>C3^C4</f>
        <v>1</v>
      </c>
    </row>
    <row r="8" spans="1:7" ht="15" thickTop="1" x14ac:dyDescent="0.3">
      <c r="A8" s="22" t="s">
        <v>10</v>
      </c>
    </row>
    <row r="9" spans="1:7" x14ac:dyDescent="0.3">
      <c r="A9" s="22" t="s">
        <v>11</v>
      </c>
    </row>
    <row r="10" spans="1:7" x14ac:dyDescent="0.3">
      <c r="A10" s="22" t="s">
        <v>12</v>
      </c>
    </row>
    <row r="11" spans="1:7" x14ac:dyDescent="0.3">
      <c r="A11" s="22" t="s">
        <v>13</v>
      </c>
    </row>
    <row r="12" spans="1:7" x14ac:dyDescent="0.3">
      <c r="A12" s="22" t="s">
        <v>14</v>
      </c>
    </row>
    <row r="13" spans="1:7" ht="15" customHeight="1" x14ac:dyDescent="0.3">
      <c r="A13" s="23" t="s">
        <v>276</v>
      </c>
    </row>
    <row r="14" spans="1:7" x14ac:dyDescent="0.3">
      <c r="A14" s="22" t="s">
        <v>15</v>
      </c>
    </row>
    <row r="15" spans="1:7" x14ac:dyDescent="0.3">
      <c r="A15" s="22" t="s">
        <v>16</v>
      </c>
    </row>
    <row r="16" spans="1:7" x14ac:dyDescent="0.3">
      <c r="A16" s="22" t="s">
        <v>17</v>
      </c>
    </row>
    <row r="17" spans="1:7" x14ac:dyDescent="0.3">
      <c r="A17" s="25" t="s">
        <v>18</v>
      </c>
    </row>
    <row r="18" spans="1:7" x14ac:dyDescent="0.3">
      <c r="A18" s="25" t="s">
        <v>277</v>
      </c>
    </row>
    <row r="19" spans="1:7" x14ac:dyDescent="0.3">
      <c r="A19" s="25" t="s">
        <v>19</v>
      </c>
    </row>
    <row r="20" spans="1:7" x14ac:dyDescent="0.3">
      <c r="A20" s="25" t="s">
        <v>298</v>
      </c>
    </row>
    <row r="21" spans="1:7" ht="15" customHeight="1" x14ac:dyDescent="0.3">
      <c r="A21" s="23" t="s">
        <v>20</v>
      </c>
    </row>
    <row r="22" spans="1:7" x14ac:dyDescent="0.3">
      <c r="A22" s="25" t="s">
        <v>21</v>
      </c>
    </row>
    <row r="23" spans="1:7" x14ac:dyDescent="0.3">
      <c r="A23" s="25" t="s">
        <v>22</v>
      </c>
    </row>
    <row r="24" spans="1:7" x14ac:dyDescent="0.3">
      <c r="A24" s="25" t="s">
        <v>23</v>
      </c>
    </row>
    <row r="25" spans="1:7" ht="32.4" x14ac:dyDescent="0.3">
      <c r="A25" s="25" t="s">
        <v>24</v>
      </c>
      <c r="C25" s="53"/>
      <c r="D25" s="54"/>
      <c r="E25" s="54"/>
      <c r="F25" s="54"/>
      <c r="G25" s="54"/>
    </row>
    <row r="26" spans="1:7" x14ac:dyDescent="0.3">
      <c r="A26" s="25" t="s">
        <v>25</v>
      </c>
    </row>
    <row r="27" spans="1:7" x14ac:dyDescent="0.3">
      <c r="A27" s="25" t="s">
        <v>26</v>
      </c>
    </row>
    <row r="28" spans="1:7" ht="25.8" x14ac:dyDescent="0.5">
      <c r="A28" s="25" t="s">
        <v>27</v>
      </c>
      <c r="E28" s="46"/>
    </row>
    <row r="29" spans="1:7" x14ac:dyDescent="0.3">
      <c r="A29" s="25" t="s">
        <v>28</v>
      </c>
    </row>
    <row r="40" spans="10:14" x14ac:dyDescent="0.3">
      <c r="J40" s="5" t="s">
        <v>38</v>
      </c>
    </row>
    <row r="41" spans="10:14" x14ac:dyDescent="0.3">
      <c r="J41" s="47">
        <v>4</v>
      </c>
    </row>
    <row r="42" spans="10:14" x14ac:dyDescent="0.3">
      <c r="J42" s="47">
        <v>8</v>
      </c>
    </row>
    <row r="43" spans="10:14" x14ac:dyDescent="0.3">
      <c r="J43" s="45">
        <f>SUM(J41:J42)</f>
        <v>12</v>
      </c>
      <c r="N43"/>
    </row>
    <row r="46" spans="10:14" x14ac:dyDescent="0.3">
      <c r="L46"/>
      <c r="M46"/>
    </row>
    <row r="64" spans="7:7" x14ac:dyDescent="0.3">
      <c r="G64" s="48"/>
    </row>
    <row r="65" spans="4:7" x14ac:dyDescent="0.3">
      <c r="G65" s="48"/>
    </row>
    <row r="66" spans="4:7" x14ac:dyDescent="0.3">
      <c r="G66" s="48"/>
    </row>
    <row r="67" spans="4:7" x14ac:dyDescent="0.3">
      <c r="D67" s="49"/>
      <c r="G67" s="48"/>
    </row>
    <row r="86" ht="17.399999999999999" customHeight="1" x14ac:dyDescent="0.3"/>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M88"/>
  <sheetViews>
    <sheetView showGridLines="0" zoomScaleNormal="100" zoomScalePageLayoutView="125" workbookViewId="0"/>
  </sheetViews>
  <sheetFormatPr defaultColWidth="8.88671875" defaultRowHeight="15" customHeight="1" x14ac:dyDescent="0.3"/>
  <cols>
    <col min="1" max="1" width="12.6640625" style="86" customWidth="1"/>
    <col min="2" max="2" width="82.88671875" style="90" customWidth="1"/>
    <col min="3" max="4" width="13.33203125" style="90" customWidth="1"/>
    <col min="5" max="5" width="2.33203125" style="90" customWidth="1"/>
    <col min="6" max="6" width="16" style="90" bestFit="1" customWidth="1"/>
    <col min="7" max="7" width="13.33203125" style="90" customWidth="1"/>
    <col min="8" max="16384" width="8.88671875" style="90"/>
  </cols>
  <sheetData>
    <row r="1" spans="1:13" ht="60" customHeight="1" x14ac:dyDescent="0.65">
      <c r="A1" s="86" t="s">
        <v>39</v>
      </c>
      <c r="B1" s="87"/>
      <c r="C1" s="88"/>
      <c r="D1" s="89"/>
      <c r="E1" s="89"/>
      <c r="F1" s="89"/>
      <c r="G1" s="89"/>
    </row>
    <row r="2" spans="1:13" ht="15" customHeight="1" x14ac:dyDescent="0.3">
      <c r="A2" s="86" t="s">
        <v>40</v>
      </c>
      <c r="C2" s="91" t="s">
        <v>53</v>
      </c>
      <c r="D2" s="92" t="s">
        <v>69</v>
      </c>
      <c r="F2" s="91" t="s">
        <v>71</v>
      </c>
      <c r="G2" s="92" t="s">
        <v>69</v>
      </c>
    </row>
    <row r="3" spans="1:13" ht="15" customHeight="1" x14ac:dyDescent="0.3">
      <c r="A3" s="93" t="s">
        <v>41</v>
      </c>
      <c r="B3" s="94"/>
      <c r="C3" s="95" t="s">
        <v>54</v>
      </c>
      <c r="D3" s="95">
        <v>50</v>
      </c>
      <c r="F3" s="95" t="s">
        <v>72</v>
      </c>
      <c r="G3" s="95">
        <v>50</v>
      </c>
    </row>
    <row r="4" spans="1:13" ht="15" customHeight="1" x14ac:dyDescent="0.3">
      <c r="A4" s="86" t="s">
        <v>42</v>
      </c>
      <c r="C4" s="95" t="s">
        <v>55</v>
      </c>
      <c r="D4" s="95">
        <v>20</v>
      </c>
      <c r="E4" s="96"/>
      <c r="F4" s="95" t="s">
        <v>73</v>
      </c>
      <c r="G4" s="95">
        <v>30</v>
      </c>
    </row>
    <row r="5" spans="1:13" s="96" customFormat="1" ht="15" customHeight="1" x14ac:dyDescent="0.3">
      <c r="A5" s="86" t="s">
        <v>43</v>
      </c>
      <c r="C5" s="95" t="s">
        <v>56</v>
      </c>
      <c r="D5" s="95">
        <v>60</v>
      </c>
      <c r="F5" s="95" t="s">
        <v>74</v>
      </c>
      <c r="G5" s="95">
        <v>10</v>
      </c>
    </row>
    <row r="6" spans="1:13" s="96" customFormat="1" ht="15" customHeight="1" x14ac:dyDescent="0.3">
      <c r="A6" s="86" t="s">
        <v>11</v>
      </c>
      <c r="B6" s="97"/>
      <c r="C6" s="95" t="s">
        <v>57</v>
      </c>
      <c r="D6" s="98">
        <v>40</v>
      </c>
      <c r="F6" s="95" t="s">
        <v>75</v>
      </c>
      <c r="G6" s="98">
        <v>50</v>
      </c>
    </row>
    <row r="7" spans="1:13" s="96" customFormat="1" ht="15" customHeight="1" x14ac:dyDescent="0.3">
      <c r="A7" s="86" t="s">
        <v>44</v>
      </c>
      <c r="C7" s="99" t="s">
        <v>58</v>
      </c>
      <c r="D7" s="100">
        <f>SUM(D3:D6)</f>
        <v>170</v>
      </c>
      <c r="F7" s="99" t="s">
        <v>58</v>
      </c>
      <c r="G7" s="100"/>
      <c r="M7" s="101"/>
    </row>
    <row r="8" spans="1:13" s="96" customFormat="1" ht="15" customHeight="1" x14ac:dyDescent="0.3">
      <c r="A8" s="86" t="s">
        <v>12</v>
      </c>
      <c r="M8" s="101"/>
    </row>
    <row r="9" spans="1:13" s="96" customFormat="1" ht="15" customHeight="1" x14ac:dyDescent="0.3">
      <c r="A9" s="86" t="s">
        <v>45</v>
      </c>
      <c r="C9" s="91" t="s">
        <v>59</v>
      </c>
      <c r="D9" s="92" t="s">
        <v>69</v>
      </c>
      <c r="F9" s="91" t="s">
        <v>59</v>
      </c>
      <c r="G9" s="92" t="s">
        <v>69</v>
      </c>
      <c r="M9" s="101"/>
    </row>
    <row r="10" spans="1:13" s="96" customFormat="1" ht="15" customHeight="1" x14ac:dyDescent="0.4">
      <c r="A10" s="167" t="s">
        <v>279</v>
      </c>
      <c r="C10" s="95" t="s">
        <v>60</v>
      </c>
      <c r="D10" s="95">
        <v>50</v>
      </c>
      <c r="F10" s="95" t="s">
        <v>60</v>
      </c>
      <c r="G10" s="95">
        <v>50</v>
      </c>
      <c r="M10" s="101"/>
    </row>
    <row r="11" spans="1:13" s="96" customFormat="1" ht="15" customHeight="1" x14ac:dyDescent="0.3">
      <c r="A11" s="86" t="s">
        <v>46</v>
      </c>
      <c r="C11" s="95" t="s">
        <v>61</v>
      </c>
      <c r="D11" s="95">
        <v>100</v>
      </c>
      <c r="F11" s="95" t="s">
        <v>61</v>
      </c>
      <c r="G11" s="95">
        <v>100</v>
      </c>
      <c r="M11" s="101"/>
    </row>
    <row r="12" spans="1:13" s="96" customFormat="1" ht="15" customHeight="1" x14ac:dyDescent="0.3">
      <c r="A12" s="86" t="s">
        <v>47</v>
      </c>
      <c r="C12" s="95" t="s">
        <v>62</v>
      </c>
      <c r="D12" s="95">
        <v>40</v>
      </c>
      <c r="F12" s="95" t="s">
        <v>62</v>
      </c>
      <c r="G12" s="95">
        <v>40</v>
      </c>
      <c r="M12" s="101"/>
    </row>
    <row r="13" spans="1:13" s="96" customFormat="1" ht="15" customHeight="1" x14ac:dyDescent="0.3">
      <c r="A13" s="173" t="s">
        <v>304</v>
      </c>
      <c r="C13" s="95" t="s">
        <v>63</v>
      </c>
      <c r="D13" s="95">
        <v>50</v>
      </c>
      <c r="F13" s="95" t="s">
        <v>63</v>
      </c>
      <c r="G13" s="95">
        <v>50</v>
      </c>
      <c r="M13" s="101"/>
    </row>
    <row r="14" spans="1:13" s="96" customFormat="1" ht="15" customHeight="1" thickBot="1" x14ac:dyDescent="0.35">
      <c r="A14" s="174" t="s">
        <v>306</v>
      </c>
      <c r="C14" s="95" t="s">
        <v>64</v>
      </c>
      <c r="D14" s="95">
        <v>20</v>
      </c>
      <c r="F14" s="95" t="s">
        <v>64</v>
      </c>
      <c r="G14" s="95">
        <v>20</v>
      </c>
      <c r="M14" s="101"/>
    </row>
    <row r="15" spans="1:13" s="96" customFormat="1" ht="15" customHeight="1" thickTop="1" thickBot="1" x14ac:dyDescent="0.35">
      <c r="A15" s="86" t="s">
        <v>23</v>
      </c>
      <c r="C15" s="99" t="s">
        <v>58</v>
      </c>
      <c r="D15" s="102"/>
      <c r="F15" s="99" t="s">
        <v>76</v>
      </c>
      <c r="G15" s="103"/>
      <c r="M15" s="101"/>
    </row>
    <row r="16" spans="1:13" s="96" customFormat="1" ht="15" customHeight="1" thickTop="1" x14ac:dyDescent="0.3">
      <c r="A16" s="86" t="s">
        <v>48</v>
      </c>
      <c r="M16" s="101"/>
    </row>
    <row r="17" spans="1:13" s="96" customFormat="1" ht="15" customHeight="1" x14ac:dyDescent="0.3">
      <c r="A17" s="86" t="s">
        <v>49</v>
      </c>
      <c r="M17" s="101"/>
    </row>
    <row r="18" spans="1:13" s="96" customFormat="1" ht="15" customHeight="1" x14ac:dyDescent="0.3">
      <c r="A18" s="86" t="s">
        <v>50</v>
      </c>
      <c r="M18" s="101"/>
    </row>
    <row r="19" spans="1:13" s="96" customFormat="1" ht="15" customHeight="1" x14ac:dyDescent="0.3">
      <c r="A19" s="86" t="s">
        <v>28</v>
      </c>
      <c r="C19" s="101"/>
      <c r="M19" s="101"/>
    </row>
    <row r="20" spans="1:13" s="96" customFormat="1" ht="15" customHeight="1" x14ac:dyDescent="0.3">
      <c r="A20" s="86" t="s">
        <v>51</v>
      </c>
      <c r="M20" s="101"/>
    </row>
    <row r="21" spans="1:13" s="96" customFormat="1" ht="15" customHeight="1" x14ac:dyDescent="0.3">
      <c r="A21" s="86" t="s">
        <v>12</v>
      </c>
      <c r="M21" s="101"/>
    </row>
    <row r="22" spans="1:13" s="96" customFormat="1" ht="15" customHeight="1" x14ac:dyDescent="0.3">
      <c r="A22" s="86"/>
      <c r="M22" s="101"/>
    </row>
    <row r="23" spans="1:13" s="96" customFormat="1" ht="15" customHeight="1" x14ac:dyDescent="0.3">
      <c r="A23" s="86"/>
    </row>
    <row r="26" spans="1:13" ht="15" customHeight="1" x14ac:dyDescent="0.3">
      <c r="H26" s="101"/>
    </row>
    <row r="33" spans="3:7" ht="15" customHeight="1" x14ac:dyDescent="0.3">
      <c r="F33" s="104"/>
      <c r="G33" s="104"/>
    </row>
    <row r="34" spans="3:7" ht="15" customHeight="1" x14ac:dyDescent="0.3">
      <c r="C34" s="91" t="s">
        <v>53</v>
      </c>
      <c r="D34" s="92" t="s">
        <v>69</v>
      </c>
      <c r="F34" s="104"/>
      <c r="G34" s="104"/>
    </row>
    <row r="35" spans="3:7" ht="15" customHeight="1" x14ac:dyDescent="0.3">
      <c r="C35" s="95" t="s">
        <v>54</v>
      </c>
      <c r="D35" s="95">
        <v>50</v>
      </c>
      <c r="E35" s="96"/>
      <c r="F35" s="104"/>
      <c r="G35" s="104"/>
    </row>
    <row r="36" spans="3:7" ht="15" customHeight="1" x14ac:dyDescent="0.3">
      <c r="C36" s="95" t="s">
        <v>55</v>
      </c>
      <c r="D36" s="95">
        <v>20</v>
      </c>
      <c r="E36" s="96"/>
      <c r="F36" s="104"/>
      <c r="G36" s="104"/>
    </row>
    <row r="37" spans="3:7" ht="15" customHeight="1" x14ac:dyDescent="0.3">
      <c r="C37" s="95" t="s">
        <v>56</v>
      </c>
      <c r="D37" s="95">
        <v>60</v>
      </c>
      <c r="E37" s="96"/>
      <c r="F37" s="104"/>
      <c r="G37" s="104"/>
    </row>
    <row r="38" spans="3:7" ht="15" customHeight="1" x14ac:dyDescent="0.3">
      <c r="C38" s="95" t="s">
        <v>57</v>
      </c>
      <c r="D38" s="95">
        <v>40</v>
      </c>
      <c r="E38" s="96"/>
      <c r="F38" s="104"/>
      <c r="G38" s="104"/>
    </row>
    <row r="39" spans="3:7" ht="15" customHeight="1" x14ac:dyDescent="0.3">
      <c r="C39" s="99" t="s">
        <v>58</v>
      </c>
      <c r="D39" s="102">
        <f>SUM(D35:D38)</f>
        <v>170</v>
      </c>
      <c r="E39" s="96"/>
      <c r="F39" s="96"/>
      <c r="G39" s="96"/>
    </row>
    <row r="44" spans="3:7" ht="15" customHeight="1" x14ac:dyDescent="0.3">
      <c r="C44" s="91" t="s">
        <v>59</v>
      </c>
      <c r="D44" s="92" t="s">
        <v>69</v>
      </c>
      <c r="E44" s="96"/>
    </row>
    <row r="45" spans="3:7" ht="15" customHeight="1" x14ac:dyDescent="0.3">
      <c r="C45" s="95" t="s">
        <v>65</v>
      </c>
      <c r="D45" s="95">
        <v>20</v>
      </c>
      <c r="E45" s="96"/>
    </row>
    <row r="46" spans="3:7" ht="15" customHeight="1" x14ac:dyDescent="0.3">
      <c r="C46" s="95" t="s">
        <v>66</v>
      </c>
      <c r="D46" s="95">
        <v>10</v>
      </c>
      <c r="E46" s="96"/>
    </row>
    <row r="47" spans="3:7" ht="15" customHeight="1" x14ac:dyDescent="0.3">
      <c r="C47" s="95" t="s">
        <v>67</v>
      </c>
      <c r="D47" s="95">
        <v>10</v>
      </c>
      <c r="E47" s="96"/>
    </row>
    <row r="48" spans="3:7" ht="15" customHeight="1" x14ac:dyDescent="0.3">
      <c r="C48" s="95" t="s">
        <v>68</v>
      </c>
      <c r="D48" s="95">
        <v>40</v>
      </c>
      <c r="E48" s="96"/>
    </row>
    <row r="50" spans="4:7" ht="15" customHeight="1" x14ac:dyDescent="0.3">
      <c r="D50" s="92" t="s">
        <v>70</v>
      </c>
      <c r="F50" s="92" t="s">
        <v>77</v>
      </c>
      <c r="G50" s="92" t="s">
        <v>78</v>
      </c>
    </row>
    <row r="51" spans="4:7" ht="15" customHeight="1" x14ac:dyDescent="0.3">
      <c r="D51" s="105">
        <f>SUM(D45:D48,100)</f>
        <v>180</v>
      </c>
      <c r="F51" s="106">
        <v>100</v>
      </c>
      <c r="G51" s="106">
        <f>SUM(D45:D48,F51)</f>
        <v>180</v>
      </c>
    </row>
    <row r="79" spans="3:7" ht="15" customHeight="1" x14ac:dyDescent="0.3">
      <c r="C79" s="104"/>
      <c r="D79" s="104"/>
      <c r="E79" s="104"/>
      <c r="F79" s="104"/>
      <c r="G79" s="104"/>
    </row>
    <row r="80" spans="3:7" ht="15" customHeight="1" x14ac:dyDescent="0.3">
      <c r="C80" s="104"/>
      <c r="D80" s="104"/>
      <c r="E80" s="104"/>
      <c r="F80" s="104"/>
      <c r="G80" s="104"/>
    </row>
    <row r="81" spans="1:7" ht="15" customHeight="1" x14ac:dyDescent="0.3">
      <c r="C81" s="104"/>
      <c r="D81" s="104"/>
      <c r="E81" s="104"/>
      <c r="F81" s="104"/>
      <c r="G81" s="104"/>
    </row>
    <row r="82" spans="1:7" ht="15" customHeight="1" x14ac:dyDescent="0.3">
      <c r="C82" s="104"/>
      <c r="D82" s="104"/>
      <c r="E82" s="104"/>
      <c r="F82" s="104"/>
      <c r="G82" s="104"/>
    </row>
    <row r="83" spans="1:7" ht="15" customHeight="1" x14ac:dyDescent="0.3">
      <c r="C83" s="104"/>
      <c r="D83" s="104"/>
      <c r="E83" s="104"/>
      <c r="F83" s="104"/>
      <c r="G83" s="104"/>
    </row>
    <row r="84" spans="1:7" ht="15" customHeight="1" x14ac:dyDescent="0.3">
      <c r="C84" s="104"/>
      <c r="D84" s="104"/>
      <c r="E84" s="104"/>
      <c r="F84" s="104"/>
      <c r="G84" s="104"/>
    </row>
    <row r="85" spans="1:7" ht="15" customHeight="1" x14ac:dyDescent="0.3">
      <c r="C85" s="104"/>
      <c r="D85" s="104"/>
      <c r="E85" s="104"/>
      <c r="F85" s="104"/>
      <c r="G85" s="104"/>
    </row>
    <row r="86" spans="1:7" ht="15" customHeight="1" x14ac:dyDescent="0.3">
      <c r="C86" s="104"/>
      <c r="D86" s="104"/>
      <c r="E86" s="104"/>
      <c r="F86" s="104"/>
      <c r="G86" s="104"/>
    </row>
    <row r="87" spans="1:7" ht="15" customHeight="1" x14ac:dyDescent="0.3">
      <c r="A87" s="86" t="s">
        <v>28</v>
      </c>
      <c r="C87" s="104"/>
      <c r="D87" s="104"/>
      <c r="E87" s="104"/>
      <c r="F87" s="104"/>
      <c r="G87" s="104"/>
    </row>
    <row r="88" spans="1:7" ht="15" customHeight="1" x14ac:dyDescent="0.3">
      <c r="A88" s="86" t="s">
        <v>52</v>
      </c>
    </row>
  </sheetData>
  <hyperlinks>
    <hyperlink ref="A87" r:id="rId1" tooltip="Επιλέξτε το για να δείτε μια επισκόπηση της δωρεάν εκπαίδευσης online για το Excel, από το web" xr:uid="{00000000-0004-0000-0200-000000000000}"/>
  </hyperlinks>
  <pageMargins left="0.7" right="0.7" top="0.75" bottom="0.75" header="0.3" footer="0.3"/>
  <pageSetup paperSize="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46"/>
  <sheetViews>
    <sheetView showGridLines="0" workbookViewId="0"/>
  </sheetViews>
  <sheetFormatPr defaultColWidth="8.88671875" defaultRowHeight="14.4" x14ac:dyDescent="0.3"/>
  <cols>
    <col min="1" max="1" width="12.6640625" style="11" customWidth="1"/>
    <col min="2" max="2" width="82.88671875" style="1" customWidth="1"/>
    <col min="3" max="3" width="15.5546875" style="6" customWidth="1"/>
    <col min="4" max="4" width="15.5546875" style="1" customWidth="1"/>
    <col min="5" max="5" width="2.33203125" style="1" customWidth="1"/>
    <col min="6" max="6" width="15.5546875" style="2" customWidth="1"/>
    <col min="7" max="7" width="15.5546875" style="1" customWidth="1"/>
    <col min="8" max="16384" width="8.88671875" style="1"/>
  </cols>
  <sheetData>
    <row r="1" spans="1:10" ht="60" customHeight="1" x14ac:dyDescent="0.3">
      <c r="A1" s="12" t="s">
        <v>79</v>
      </c>
      <c r="B1" s="36"/>
      <c r="C1" s="56"/>
      <c r="D1" s="58"/>
      <c r="E1" s="58"/>
      <c r="F1" s="58"/>
      <c r="G1" s="58"/>
      <c r="H1" s="36"/>
      <c r="I1" s="36"/>
      <c r="J1" s="36"/>
    </row>
    <row r="2" spans="1:10" ht="15" customHeight="1" x14ac:dyDescent="0.4">
      <c r="A2" s="57" t="s">
        <v>80</v>
      </c>
      <c r="B2" s="36"/>
      <c r="C2" s="4" t="s">
        <v>53</v>
      </c>
      <c r="D2" s="5" t="s">
        <v>69</v>
      </c>
      <c r="E2" s="38"/>
      <c r="F2" s="8" t="s">
        <v>71</v>
      </c>
      <c r="G2" s="5" t="s">
        <v>69</v>
      </c>
      <c r="H2" s="36"/>
      <c r="I2" s="36"/>
      <c r="J2" s="3"/>
    </row>
    <row r="3" spans="1:10" ht="15" customHeight="1" x14ac:dyDescent="0.4">
      <c r="A3" s="57" t="s">
        <v>81</v>
      </c>
      <c r="B3" s="36"/>
      <c r="C3" s="79" t="s">
        <v>54</v>
      </c>
      <c r="D3" s="80">
        <v>50</v>
      </c>
      <c r="E3" s="38"/>
      <c r="F3" s="81" t="s">
        <v>72</v>
      </c>
      <c r="G3" s="80">
        <v>50</v>
      </c>
      <c r="H3" s="36"/>
      <c r="I3" s="36"/>
      <c r="J3" s="3"/>
    </row>
    <row r="4" spans="1:10" ht="15" customHeight="1" x14ac:dyDescent="0.4">
      <c r="A4" s="57" t="s">
        <v>82</v>
      </c>
      <c r="B4" s="36"/>
      <c r="C4" s="79" t="s">
        <v>55</v>
      </c>
      <c r="D4" s="80">
        <v>20</v>
      </c>
      <c r="E4" s="38"/>
      <c r="F4" s="81" t="s">
        <v>73</v>
      </c>
      <c r="G4" s="80">
        <v>30</v>
      </c>
      <c r="H4" s="36"/>
      <c r="I4" s="36"/>
      <c r="J4" s="3"/>
    </row>
    <row r="5" spans="1:10" s="2" customFormat="1" ht="15" customHeight="1" x14ac:dyDescent="0.4">
      <c r="A5" s="57" t="s">
        <v>83</v>
      </c>
      <c r="B5" s="37"/>
      <c r="C5" s="79" t="s">
        <v>56</v>
      </c>
      <c r="D5" s="80">
        <v>60</v>
      </c>
      <c r="E5" s="38"/>
      <c r="F5" s="81" t="s">
        <v>74</v>
      </c>
      <c r="G5" s="80">
        <v>10</v>
      </c>
      <c r="H5" s="37"/>
      <c r="I5" s="37"/>
      <c r="J5" s="3"/>
    </row>
    <row r="6" spans="1:10" s="2" customFormat="1" ht="15" customHeight="1" x14ac:dyDescent="0.3">
      <c r="A6" s="65" t="s">
        <v>84</v>
      </c>
      <c r="B6" s="37"/>
      <c r="C6" s="79" t="s">
        <v>57</v>
      </c>
      <c r="D6" s="80">
        <v>40</v>
      </c>
      <c r="E6" s="38"/>
      <c r="F6" s="81" t="s">
        <v>75</v>
      </c>
      <c r="G6" s="80">
        <v>50</v>
      </c>
      <c r="H6" s="37"/>
      <c r="I6" s="37"/>
      <c r="J6" s="3"/>
    </row>
    <row r="7" spans="1:10" s="2" customFormat="1" ht="15" customHeight="1" x14ac:dyDescent="0.35">
      <c r="A7" s="21" t="s">
        <v>85</v>
      </c>
      <c r="B7" s="37"/>
      <c r="C7" s="7" t="s">
        <v>93</v>
      </c>
      <c r="D7" s="78"/>
      <c r="E7" s="38"/>
      <c r="F7" s="7" t="s">
        <v>93</v>
      </c>
      <c r="G7" s="78"/>
      <c r="H7" s="37"/>
      <c r="I7" s="37"/>
      <c r="J7" s="3"/>
    </row>
    <row r="8" spans="1:10" s="2" customFormat="1" ht="15" customHeight="1" x14ac:dyDescent="0.3">
      <c r="A8" s="14" t="s">
        <v>86</v>
      </c>
      <c r="B8" s="37"/>
      <c r="C8" s="37"/>
      <c r="D8" s="38"/>
      <c r="E8" s="38"/>
      <c r="F8" s="37"/>
      <c r="G8" s="38"/>
      <c r="H8" s="37"/>
      <c r="I8" s="37"/>
      <c r="J8" s="3"/>
    </row>
    <row r="9" spans="1:10" s="2" customFormat="1" ht="15" customHeight="1" x14ac:dyDescent="0.3">
      <c r="A9" s="65" t="s">
        <v>87</v>
      </c>
      <c r="B9" s="37"/>
      <c r="C9" s="4" t="s">
        <v>59</v>
      </c>
      <c r="D9" s="5" t="s">
        <v>69</v>
      </c>
      <c r="E9" s="38"/>
      <c r="F9" s="8" t="s">
        <v>59</v>
      </c>
      <c r="G9" s="5" t="s">
        <v>69</v>
      </c>
      <c r="H9" s="37"/>
      <c r="I9" s="37"/>
      <c r="J9" s="3"/>
    </row>
    <row r="10" spans="1:10" s="2" customFormat="1" ht="15" customHeight="1" x14ac:dyDescent="0.35">
      <c r="A10" s="21" t="s">
        <v>88</v>
      </c>
      <c r="B10" s="37"/>
      <c r="C10" s="79" t="s">
        <v>60</v>
      </c>
      <c r="D10" s="80">
        <v>50</v>
      </c>
      <c r="E10" s="38"/>
      <c r="F10" s="81" t="s">
        <v>60</v>
      </c>
      <c r="G10" s="80">
        <v>50</v>
      </c>
      <c r="H10" s="37"/>
      <c r="I10" s="37"/>
      <c r="J10" s="3"/>
    </row>
    <row r="11" spans="1:10" s="2" customFormat="1" ht="15" customHeight="1" x14ac:dyDescent="0.3">
      <c r="A11" s="14" t="s">
        <v>89</v>
      </c>
      <c r="B11" s="37"/>
      <c r="C11" s="79" t="s">
        <v>61</v>
      </c>
      <c r="D11" s="80">
        <v>100</v>
      </c>
      <c r="E11" s="38"/>
      <c r="F11" s="81" t="s">
        <v>61</v>
      </c>
      <c r="G11" s="80">
        <v>100</v>
      </c>
      <c r="H11" s="37"/>
      <c r="I11" s="37"/>
      <c r="J11" s="3"/>
    </row>
    <row r="12" spans="1:10" s="2" customFormat="1" ht="15" customHeight="1" x14ac:dyDescent="0.3">
      <c r="A12" s="14" t="s">
        <v>90</v>
      </c>
      <c r="B12" s="37"/>
      <c r="C12" s="79" t="s">
        <v>62</v>
      </c>
      <c r="D12" s="80">
        <v>40</v>
      </c>
      <c r="E12" s="38"/>
      <c r="F12" s="81" t="s">
        <v>62</v>
      </c>
      <c r="G12" s="80">
        <v>40</v>
      </c>
      <c r="H12" s="37"/>
      <c r="I12" s="37"/>
      <c r="J12" s="3"/>
    </row>
    <row r="13" spans="1:10" s="2" customFormat="1" ht="15" customHeight="1" x14ac:dyDescent="0.3">
      <c r="A13" s="14" t="s">
        <v>91</v>
      </c>
      <c r="B13" s="37"/>
      <c r="C13" s="79" t="s">
        <v>63</v>
      </c>
      <c r="D13" s="80">
        <v>50</v>
      </c>
      <c r="E13" s="38"/>
      <c r="F13" s="81" t="s">
        <v>63</v>
      </c>
      <c r="G13" s="80">
        <v>50</v>
      </c>
      <c r="H13" s="37"/>
      <c r="I13" s="37"/>
      <c r="J13" s="3"/>
    </row>
    <row r="14" spans="1:10" s="2" customFormat="1" ht="15" customHeight="1" thickBot="1" x14ac:dyDescent="0.35">
      <c r="A14" s="14" t="s">
        <v>92</v>
      </c>
      <c r="B14" s="37"/>
      <c r="C14" s="79" t="s">
        <v>64</v>
      </c>
      <c r="D14" s="80">
        <v>20</v>
      </c>
      <c r="E14" s="38"/>
      <c r="F14" s="81" t="s">
        <v>64</v>
      </c>
      <c r="G14" s="80">
        <v>20</v>
      </c>
      <c r="H14" s="37"/>
      <c r="I14" s="37"/>
      <c r="J14" s="37"/>
    </row>
    <row r="15" spans="1:10" s="2" customFormat="1" ht="15" customHeight="1" thickTop="1" thickBot="1" x14ac:dyDescent="0.35">
      <c r="A15" s="20"/>
      <c r="B15" s="37"/>
      <c r="C15" s="7" t="s">
        <v>93</v>
      </c>
      <c r="D15" s="78"/>
      <c r="E15" s="38"/>
      <c r="F15" s="37"/>
      <c r="G15" s="61"/>
      <c r="H15" s="37"/>
      <c r="I15" s="37"/>
      <c r="J15" s="37"/>
    </row>
    <row r="16" spans="1:10" s="2" customFormat="1" ht="15" customHeight="1" thickTop="1" x14ac:dyDescent="0.3">
      <c r="A16" s="14"/>
      <c r="B16" s="37"/>
      <c r="C16" s="37"/>
      <c r="D16" s="37"/>
      <c r="E16" s="37"/>
      <c r="F16" s="37"/>
      <c r="G16" s="37"/>
      <c r="H16" s="37"/>
      <c r="I16" s="37"/>
      <c r="J16" s="37"/>
    </row>
    <row r="17" spans="1:3" s="2" customFormat="1" ht="15" customHeight="1" x14ac:dyDescent="0.3">
      <c r="A17" s="14"/>
      <c r="B17" s="37"/>
      <c r="C17" s="6"/>
    </row>
    <row r="18" spans="1:3" s="2" customFormat="1" ht="15" customHeight="1" x14ac:dyDescent="0.3">
      <c r="A18" s="14"/>
      <c r="B18" s="37"/>
      <c r="C18" s="6"/>
    </row>
    <row r="19" spans="1:3" s="2" customFormat="1" ht="15" customHeight="1" x14ac:dyDescent="0.3">
      <c r="A19" s="14"/>
      <c r="B19" s="37"/>
      <c r="C19" s="6"/>
    </row>
    <row r="20" spans="1:3" s="2" customFormat="1" ht="15" customHeight="1" x14ac:dyDescent="0.3">
      <c r="A20" s="14"/>
      <c r="B20" s="37"/>
      <c r="C20" s="6"/>
    </row>
    <row r="21" spans="1:3" s="2" customFormat="1" ht="15" customHeight="1" x14ac:dyDescent="0.3">
      <c r="A21" s="14"/>
      <c r="B21" s="37"/>
      <c r="C21" s="6"/>
    </row>
    <row r="22" spans="1:3" s="2" customFormat="1" ht="15" customHeight="1" x14ac:dyDescent="0.3">
      <c r="A22" s="14"/>
      <c r="B22" s="37"/>
      <c r="C22" s="6"/>
    </row>
    <row r="23" spans="1:3" s="2" customFormat="1" ht="15" customHeight="1" x14ac:dyDescent="0.3">
      <c r="A23" s="14"/>
      <c r="B23" s="37"/>
      <c r="C23" s="6"/>
    </row>
    <row r="24" spans="1:3" s="2" customFormat="1" ht="15" customHeight="1" x14ac:dyDescent="0.3">
      <c r="A24" s="14"/>
      <c r="B24" s="37"/>
      <c r="C24" s="6"/>
    </row>
    <row r="25" spans="1:3" s="2" customFormat="1" ht="15" customHeight="1" x14ac:dyDescent="0.3">
      <c r="A25" s="14"/>
      <c r="B25" s="37"/>
      <c r="C25" s="6"/>
    </row>
    <row r="26" spans="1:3" s="2" customFormat="1" ht="15" customHeight="1" x14ac:dyDescent="0.3">
      <c r="A26" s="14"/>
      <c r="B26" s="37"/>
      <c r="C26" s="6"/>
    </row>
    <row r="27" spans="1:3" x14ac:dyDescent="0.3">
      <c r="A27" s="14"/>
      <c r="B27" s="36"/>
    </row>
    <row r="28" spans="1:3" x14ac:dyDescent="0.3">
      <c r="A28" s="14"/>
      <c r="B28" s="36"/>
    </row>
    <row r="29" spans="1:3" ht="15" customHeight="1" x14ac:dyDescent="0.3">
      <c r="A29" s="14"/>
      <c r="B29" s="36"/>
      <c r="C29" s="6" t="s">
        <v>94</v>
      </c>
    </row>
    <row r="30" spans="1:3" ht="15" customHeight="1" x14ac:dyDescent="0.3">
      <c r="A30" s="14"/>
      <c r="B30" s="36"/>
      <c r="C30" s="6" t="s">
        <v>95</v>
      </c>
    </row>
    <row r="31" spans="1:3" ht="15" customHeight="1" x14ac:dyDescent="0.3">
      <c r="A31" s="14"/>
      <c r="B31" s="36"/>
      <c r="C31" s="6" t="s">
        <v>96</v>
      </c>
    </row>
    <row r="32" spans="1:3" ht="15" customHeight="1" x14ac:dyDescent="0.3">
      <c r="A32" s="14"/>
      <c r="B32" s="36"/>
      <c r="C32" s="6" t="s">
        <v>97</v>
      </c>
    </row>
    <row r="33" spans="1:9" ht="15" customHeight="1" x14ac:dyDescent="0.3">
      <c r="A33" s="14"/>
      <c r="B33" s="36"/>
      <c r="C33" s="6" t="s">
        <v>98</v>
      </c>
      <c r="D33" s="36"/>
      <c r="E33" s="36"/>
      <c r="F33" s="37"/>
      <c r="G33" s="36"/>
      <c r="H33" s="36"/>
      <c r="I33" s="36"/>
    </row>
    <row r="34" spans="1:9" ht="15" customHeight="1" x14ac:dyDescent="0.3">
      <c r="A34" s="14"/>
      <c r="B34" s="36"/>
      <c r="C34" s="6" t="s">
        <v>99</v>
      </c>
      <c r="D34" s="36"/>
      <c r="E34" s="36"/>
      <c r="F34" s="37"/>
      <c r="G34" s="36"/>
      <c r="H34" s="36"/>
      <c r="I34" s="36"/>
    </row>
    <row r="35" spans="1:9" ht="15" customHeight="1" x14ac:dyDescent="0.3">
      <c r="A35" s="14"/>
      <c r="B35" s="36"/>
      <c r="C35" s="6" t="s">
        <v>100</v>
      </c>
      <c r="D35" s="36"/>
      <c r="E35" s="36"/>
      <c r="F35" s="37"/>
      <c r="G35" s="36"/>
      <c r="H35" s="36"/>
      <c r="I35" s="36"/>
    </row>
    <row r="36" spans="1:9" x14ac:dyDescent="0.3">
      <c r="A36" s="14"/>
      <c r="B36" s="36"/>
      <c r="D36" s="36"/>
      <c r="E36" s="36"/>
      <c r="F36" s="37"/>
      <c r="G36" s="36"/>
      <c r="H36" s="36"/>
      <c r="I36" s="36"/>
    </row>
    <row r="41" spans="1:9" ht="15" customHeight="1" x14ac:dyDescent="0.3">
      <c r="B41" s="36"/>
      <c r="C41" s="6" t="s">
        <v>23</v>
      </c>
      <c r="D41" s="36"/>
      <c r="E41" s="40"/>
      <c r="F41" s="37"/>
      <c r="G41" s="40"/>
      <c r="H41" s="40"/>
      <c r="I41" s="40"/>
    </row>
    <row r="42" spans="1:9" ht="15" customHeight="1" x14ac:dyDescent="0.3">
      <c r="B42" s="36"/>
      <c r="C42" s="6" t="s">
        <v>48</v>
      </c>
      <c r="D42" s="36"/>
      <c r="E42" s="40"/>
      <c r="F42" s="37"/>
      <c r="G42" s="40"/>
      <c r="H42" s="40"/>
      <c r="I42" s="40"/>
    </row>
    <row r="43" spans="1:9" ht="15" customHeight="1" x14ac:dyDescent="0.3">
      <c r="B43" s="36"/>
      <c r="C43" s="6" t="s">
        <v>101</v>
      </c>
      <c r="D43" s="36"/>
      <c r="E43" s="40"/>
      <c r="F43" s="37"/>
      <c r="G43" s="40"/>
      <c r="H43" s="40"/>
      <c r="I43" s="40"/>
    </row>
    <row r="44" spans="1:9" ht="15" customHeight="1" x14ac:dyDescent="0.3">
      <c r="B44" s="36"/>
      <c r="C44" s="6" t="s">
        <v>24</v>
      </c>
      <c r="D44" s="36"/>
      <c r="E44" s="40"/>
      <c r="F44" s="37"/>
      <c r="G44" s="40"/>
      <c r="H44" s="40"/>
      <c r="I44" s="40"/>
    </row>
    <row r="45" spans="1:9" ht="15" customHeight="1" x14ac:dyDescent="0.3">
      <c r="B45" s="36"/>
      <c r="C45" s="6" t="s">
        <v>28</v>
      </c>
      <c r="D45" s="36"/>
      <c r="E45" s="40"/>
      <c r="F45" s="37"/>
      <c r="G45" s="40"/>
      <c r="H45" s="40"/>
      <c r="I45" s="40"/>
    </row>
    <row r="46" spans="1:9" ht="15" customHeight="1" x14ac:dyDescent="0.3">
      <c r="B46" s="36"/>
      <c r="C46" s="6" t="s">
        <v>52</v>
      </c>
      <c r="D46" s="36"/>
      <c r="E46" s="36"/>
      <c r="F46" s="37"/>
      <c r="G46" s="36"/>
      <c r="H46" s="36"/>
      <c r="I46" s="36"/>
    </row>
  </sheetData>
  <hyperlinks>
    <hyperlink ref="C42" r:id="rId1" tooltip="Επιλέξτε το για να μάθετε τα πάντα σχετικά με τη συνάρτηση SUM, από το web" xr:uid="{00000000-0004-0000-0300-000000000000}"/>
    <hyperlink ref="C43" r:id="rId2" tooltip="Επιλέξτε για να μάθετε τα πάντα σχετικά με τη συνάρτηση SUMIF από το web" xr:uid="{00000000-0004-0000-0300-000001000000}"/>
    <hyperlink ref="C44" r:id="rId3" tooltip="Επιλέξτε το για να μάθετε σχετικά με το πώς μπορείτε να χρησιμοποιήσετε το Excel ως αριθμομηχανή από το web" xr:uid="{00000000-0004-0000-0300-000002000000}"/>
    <hyperlink ref="C45" r:id="rId4" tooltip="Επιλέξτε το για να δείτε μια επισκόπηση της δωρεάν εκπαίδευσης online για το Excel, από το web" xr:uid="{00000000-0004-0000-0300-000003000000}"/>
  </hyperlinks>
  <pageMargins left="0.7" right="0.7" top="0.75" bottom="0.75" header="0.3" footer="0.3"/>
  <pageSetup paperSize="9" orientation="landscape"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H44"/>
  <sheetViews>
    <sheetView showGridLines="0" workbookViewId="0"/>
  </sheetViews>
  <sheetFormatPr defaultColWidth="8.88671875" defaultRowHeight="14.4" x14ac:dyDescent="0.3"/>
  <cols>
    <col min="1" max="1" width="12.6640625" style="15" customWidth="1"/>
    <col min="2" max="2" width="82.88671875" style="1" customWidth="1"/>
    <col min="3" max="3" width="13.33203125" style="1" customWidth="1"/>
    <col min="4" max="4" width="13.33203125" style="2" customWidth="1"/>
    <col min="5" max="5" width="2.33203125" style="1" customWidth="1"/>
    <col min="6" max="7" width="13.33203125" style="1" customWidth="1"/>
    <col min="8" max="16384" width="8.88671875" style="1"/>
  </cols>
  <sheetData>
    <row r="1" spans="1:8" ht="60" customHeight="1" x14ac:dyDescent="0.3">
      <c r="A1" s="15" t="s">
        <v>102</v>
      </c>
      <c r="B1" s="36"/>
      <c r="C1" s="56"/>
      <c r="D1" s="58"/>
      <c r="E1" s="58"/>
      <c r="F1" s="58"/>
      <c r="G1" s="58"/>
      <c r="H1" s="36"/>
    </row>
    <row r="2" spans="1:8" ht="15" customHeight="1" x14ac:dyDescent="0.3">
      <c r="A2" s="13" t="s">
        <v>103</v>
      </c>
      <c r="B2" s="36"/>
      <c r="C2" s="4" t="s">
        <v>53</v>
      </c>
      <c r="D2" s="5" t="s">
        <v>69</v>
      </c>
      <c r="E2" s="38"/>
      <c r="F2" s="8" t="s">
        <v>71</v>
      </c>
      <c r="G2" s="5" t="s">
        <v>69</v>
      </c>
      <c r="H2" s="3"/>
    </row>
    <row r="3" spans="1:8" ht="15" customHeight="1" x14ac:dyDescent="0.3">
      <c r="A3" s="13" t="s">
        <v>104</v>
      </c>
      <c r="B3" s="36"/>
      <c r="C3" s="79" t="s">
        <v>54</v>
      </c>
      <c r="D3" s="80">
        <v>50</v>
      </c>
      <c r="E3" s="38"/>
      <c r="F3" s="81" t="s">
        <v>72</v>
      </c>
      <c r="G3" s="80">
        <v>50</v>
      </c>
      <c r="H3" s="3"/>
    </row>
    <row r="4" spans="1:8" ht="15" customHeight="1" x14ac:dyDescent="0.3">
      <c r="A4" s="66" t="s">
        <v>105</v>
      </c>
      <c r="B4" s="36"/>
      <c r="C4" s="79" t="s">
        <v>55</v>
      </c>
      <c r="D4" s="80">
        <v>20</v>
      </c>
      <c r="E4" s="38"/>
      <c r="F4" s="81" t="s">
        <v>73</v>
      </c>
      <c r="G4" s="80">
        <v>30</v>
      </c>
      <c r="H4" s="3"/>
    </row>
    <row r="5" spans="1:8" s="2" customFormat="1" ht="15" customHeight="1" x14ac:dyDescent="0.3">
      <c r="A5" s="66" t="s">
        <v>106</v>
      </c>
      <c r="B5" s="37"/>
      <c r="C5" s="79" t="s">
        <v>56</v>
      </c>
      <c r="D5" s="80">
        <v>60</v>
      </c>
      <c r="E5" s="38"/>
      <c r="F5" s="81" t="s">
        <v>74</v>
      </c>
      <c r="G5" s="80">
        <v>10</v>
      </c>
      <c r="H5" s="3"/>
    </row>
    <row r="6" spans="1:8" s="2" customFormat="1" ht="15" customHeight="1" x14ac:dyDescent="0.3">
      <c r="A6" s="66" t="s">
        <v>107</v>
      </c>
      <c r="B6" s="37"/>
      <c r="C6" s="79" t="s">
        <v>57</v>
      </c>
      <c r="D6" s="80">
        <v>40</v>
      </c>
      <c r="E6" s="38"/>
      <c r="F6" s="81" t="s">
        <v>75</v>
      </c>
      <c r="G6" s="80">
        <v>50</v>
      </c>
      <c r="H6" s="3"/>
    </row>
    <row r="7" spans="1:8" s="2" customFormat="1" ht="15" customHeight="1" x14ac:dyDescent="0.3">
      <c r="A7" s="67" t="s">
        <v>108</v>
      </c>
      <c r="B7" s="37"/>
      <c r="C7" s="7" t="s">
        <v>114</v>
      </c>
      <c r="D7" s="78"/>
      <c r="E7" s="38"/>
      <c r="F7" s="7" t="s">
        <v>116</v>
      </c>
      <c r="G7" s="78"/>
      <c r="H7" s="3"/>
    </row>
    <row r="8" spans="1:8" s="2" customFormat="1" ht="15" customHeight="1" x14ac:dyDescent="0.3">
      <c r="A8" s="14" t="s">
        <v>109</v>
      </c>
      <c r="B8" s="37"/>
      <c r="C8" s="37"/>
      <c r="D8" s="38"/>
      <c r="E8" s="38"/>
      <c r="F8" s="37"/>
      <c r="G8" s="38"/>
      <c r="H8" s="3"/>
    </row>
    <row r="9" spans="1:8" s="2" customFormat="1" ht="15" customHeight="1" x14ac:dyDescent="0.3">
      <c r="A9" s="14" t="s">
        <v>110</v>
      </c>
      <c r="B9" s="37"/>
      <c r="C9" s="4" t="s">
        <v>59</v>
      </c>
      <c r="D9" s="5" t="s">
        <v>69</v>
      </c>
      <c r="E9" s="38"/>
      <c r="F9" s="8" t="s">
        <v>59</v>
      </c>
      <c r="G9" s="5" t="s">
        <v>69</v>
      </c>
      <c r="H9" s="3"/>
    </row>
    <row r="10" spans="1:8" s="2" customFormat="1" ht="15" customHeight="1" x14ac:dyDescent="0.3">
      <c r="A10" s="13" t="s">
        <v>28</v>
      </c>
      <c r="B10" s="37"/>
      <c r="C10" s="79" t="s">
        <v>60</v>
      </c>
      <c r="D10" s="80">
        <v>50</v>
      </c>
      <c r="E10" s="38"/>
      <c r="F10" s="81" t="s">
        <v>60</v>
      </c>
      <c r="G10" s="80">
        <v>50</v>
      </c>
      <c r="H10" s="3"/>
    </row>
    <row r="11" spans="1:8" s="2" customFormat="1" ht="15" customHeight="1" x14ac:dyDescent="0.3">
      <c r="A11" s="67" t="s">
        <v>309</v>
      </c>
      <c r="B11" s="37"/>
      <c r="C11" s="79" t="s">
        <v>61</v>
      </c>
      <c r="D11" s="80">
        <v>100</v>
      </c>
      <c r="E11" s="38"/>
      <c r="F11" s="81" t="s">
        <v>61</v>
      </c>
      <c r="G11" s="80">
        <v>100</v>
      </c>
      <c r="H11" s="3"/>
    </row>
    <row r="12" spans="1:8" s="2" customFormat="1" ht="15" customHeight="1" x14ac:dyDescent="0.3">
      <c r="A12" s="14"/>
      <c r="B12" s="37"/>
      <c r="C12" s="79" t="s">
        <v>62</v>
      </c>
      <c r="D12" s="80">
        <v>40</v>
      </c>
      <c r="E12" s="38"/>
      <c r="F12" s="81" t="s">
        <v>62</v>
      </c>
      <c r="G12" s="80">
        <v>40</v>
      </c>
      <c r="H12" s="3"/>
    </row>
    <row r="13" spans="1:8" s="2" customFormat="1" ht="15" customHeight="1" x14ac:dyDescent="0.3">
      <c r="A13" s="14"/>
      <c r="B13" s="37"/>
      <c r="C13" s="79" t="s">
        <v>63</v>
      </c>
      <c r="D13" s="80">
        <v>50</v>
      </c>
      <c r="E13" s="38"/>
      <c r="F13" s="81" t="s">
        <v>63</v>
      </c>
      <c r="G13" s="80">
        <v>50</v>
      </c>
      <c r="H13" s="3"/>
    </row>
    <row r="14" spans="1:8" s="2" customFormat="1" ht="15" customHeight="1" x14ac:dyDescent="0.3">
      <c r="A14" s="14"/>
      <c r="B14" s="37"/>
      <c r="C14" s="79" t="s">
        <v>64</v>
      </c>
      <c r="D14" s="80">
        <v>20</v>
      </c>
      <c r="E14" s="38"/>
      <c r="F14" s="81" t="s">
        <v>64</v>
      </c>
      <c r="G14" s="80">
        <v>20</v>
      </c>
      <c r="H14" s="37"/>
    </row>
    <row r="15" spans="1:8" s="2" customFormat="1" ht="15" customHeight="1" x14ac:dyDescent="0.3">
      <c r="A15" s="15"/>
      <c r="B15" s="37"/>
      <c r="C15" s="7" t="s">
        <v>115</v>
      </c>
      <c r="D15" s="78"/>
      <c r="E15" s="38"/>
      <c r="F15" s="7"/>
      <c r="G15" s="78">
        <f>MIN(G10:G14,10)</f>
        <v>10</v>
      </c>
      <c r="H15" s="37"/>
    </row>
    <row r="16" spans="1:8" s="2" customFormat="1" ht="15" customHeight="1" x14ac:dyDescent="0.3">
      <c r="A16" s="15"/>
      <c r="B16" s="37"/>
      <c r="C16" s="37"/>
      <c r="D16" s="37"/>
      <c r="E16" s="37"/>
      <c r="F16" s="37"/>
      <c r="G16" s="37"/>
      <c r="H16" s="37"/>
    </row>
    <row r="17" spans="1:1" s="2" customFormat="1" ht="15" customHeight="1" x14ac:dyDescent="0.3">
      <c r="A17" s="15"/>
    </row>
    <row r="18" spans="1:1" s="2" customFormat="1" ht="15" customHeight="1" x14ac:dyDescent="0.3">
      <c r="A18" s="16"/>
    </row>
    <row r="19" spans="1:1" s="2" customFormat="1" ht="15" customHeight="1" x14ac:dyDescent="0.3">
      <c r="A19" s="13" t="s">
        <v>111</v>
      </c>
    </row>
    <row r="20" spans="1:1" s="2" customFormat="1" ht="15" customHeight="1" x14ac:dyDescent="0.3">
      <c r="A20" s="15"/>
    </row>
    <row r="21" spans="1:1" s="2" customFormat="1" ht="15" customHeight="1" x14ac:dyDescent="0.3">
      <c r="A21" s="13" t="s">
        <v>23</v>
      </c>
    </row>
    <row r="22" spans="1:1" s="2" customFormat="1" ht="15" customHeight="1" x14ac:dyDescent="0.3">
      <c r="A22" s="13" t="s">
        <v>112</v>
      </c>
    </row>
    <row r="23" spans="1:1" s="2" customFormat="1" ht="15" customHeight="1" x14ac:dyDescent="0.3">
      <c r="A23" s="13" t="s">
        <v>113</v>
      </c>
    </row>
    <row r="24" spans="1:1" s="2" customFormat="1" ht="15" customHeight="1" x14ac:dyDescent="0.3">
      <c r="A24" s="13" t="s">
        <v>24</v>
      </c>
    </row>
    <row r="25" spans="1:1" s="2" customFormat="1" ht="15" customHeight="1" x14ac:dyDescent="0.3">
      <c r="A25" s="13" t="s">
        <v>28</v>
      </c>
    </row>
    <row r="27" spans="1:1" ht="15" customHeight="1" x14ac:dyDescent="0.3"/>
    <row r="28" spans="1:1" ht="15" customHeight="1" x14ac:dyDescent="0.3"/>
    <row r="29" spans="1:1" ht="15" customHeight="1" x14ac:dyDescent="0.3"/>
    <row r="30" spans="1:1" ht="15" customHeight="1" x14ac:dyDescent="0.3"/>
    <row r="31" spans="1:1" ht="15" customHeight="1" x14ac:dyDescent="0.3"/>
    <row r="32" spans="1:1" ht="15" customHeight="1" x14ac:dyDescent="0.3"/>
    <row r="33" spans="3:7" ht="15" customHeight="1" x14ac:dyDescent="0.3">
      <c r="C33" s="36"/>
      <c r="D33" s="37"/>
      <c r="E33" s="36"/>
      <c r="F33" s="36"/>
      <c r="G33" s="36"/>
    </row>
    <row r="39" spans="3:7" ht="15" customHeight="1" x14ac:dyDescent="0.3">
      <c r="C39" s="40"/>
      <c r="D39" s="37"/>
      <c r="E39" s="40"/>
      <c r="F39" s="40"/>
      <c r="G39" s="40"/>
    </row>
    <row r="40" spans="3:7" ht="15" customHeight="1" x14ac:dyDescent="0.3">
      <c r="C40" s="40"/>
      <c r="D40" s="37"/>
      <c r="E40" s="40"/>
      <c r="F40" s="40"/>
      <c r="G40" s="40"/>
    </row>
    <row r="41" spans="3:7" ht="15" customHeight="1" x14ac:dyDescent="0.3">
      <c r="C41" s="40"/>
      <c r="D41" s="37"/>
      <c r="E41" s="40"/>
      <c r="F41" s="40"/>
      <c r="G41" s="40"/>
    </row>
    <row r="42" spans="3:7" ht="15" customHeight="1" x14ac:dyDescent="0.3">
      <c r="C42" s="40"/>
      <c r="D42" s="37"/>
      <c r="E42" s="40"/>
      <c r="F42" s="40"/>
      <c r="G42" s="40"/>
    </row>
    <row r="43" spans="3:7" ht="15" customHeight="1" x14ac:dyDescent="0.3">
      <c r="C43" s="40"/>
      <c r="D43" s="37"/>
      <c r="E43" s="40"/>
      <c r="F43" s="40"/>
      <c r="G43" s="40"/>
    </row>
    <row r="44" spans="3:7" ht="15" customHeight="1" x14ac:dyDescent="0.3">
      <c r="C44" s="36"/>
      <c r="D44" s="37"/>
      <c r="E44" s="36"/>
      <c r="F44" s="36"/>
      <c r="G44" s="36"/>
    </row>
  </sheetData>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47"/>
  <sheetViews>
    <sheetView showGridLines="0" showZeros="0" workbookViewId="0"/>
  </sheetViews>
  <sheetFormatPr defaultRowHeight="14.4" x14ac:dyDescent="0.3"/>
  <cols>
    <col min="1" max="1" width="12.6640625" customWidth="1"/>
    <col min="2" max="2" width="82.88671875" customWidth="1"/>
    <col min="3" max="3" width="39.88671875" customWidth="1"/>
    <col min="4" max="4" width="15.109375" customWidth="1"/>
  </cols>
  <sheetData>
    <row r="1" spans="1:6" ht="60" customHeight="1" x14ac:dyDescent="0.3">
      <c r="A1" s="22" t="s">
        <v>117</v>
      </c>
    </row>
    <row r="2" spans="1:6" x14ac:dyDescent="0.3">
      <c r="A2" s="22" t="s">
        <v>118</v>
      </c>
    </row>
    <row r="3" spans="1:6" ht="32.4" x14ac:dyDescent="0.3">
      <c r="A3" s="22" t="s">
        <v>119</v>
      </c>
      <c r="C3" s="56"/>
      <c r="D3" s="59"/>
    </row>
    <row r="4" spans="1:6" ht="15" customHeight="1" x14ac:dyDescent="0.3">
      <c r="A4" s="23" t="s">
        <v>308</v>
      </c>
    </row>
    <row r="5" spans="1:6" x14ac:dyDescent="0.3">
      <c r="A5" s="22" t="s">
        <v>120</v>
      </c>
      <c r="C5" s="24" t="s">
        <v>117</v>
      </c>
      <c r="D5" s="24"/>
    </row>
    <row r="6" spans="1:6" ht="16.5" customHeight="1" x14ac:dyDescent="0.4">
      <c r="A6" s="23" t="s">
        <v>280</v>
      </c>
      <c r="C6" s="76" t="s">
        <v>127</v>
      </c>
      <c r="D6" s="109"/>
      <c r="F6" s="68" t="str">
        <f ca="1">IF(D6=TODAY(),"Τα καταφέρατε!","")</f>
        <v/>
      </c>
    </row>
    <row r="7" spans="1:6" ht="16.5" customHeight="1" thickBot="1" x14ac:dyDescent="0.35">
      <c r="A7" s="23" t="s">
        <v>297</v>
      </c>
      <c r="C7" s="76" t="s">
        <v>128</v>
      </c>
      <c r="D7" s="109"/>
    </row>
    <row r="8" spans="1:6" ht="16.5" customHeight="1" thickTop="1" thickBot="1" x14ac:dyDescent="0.35">
      <c r="A8" s="22" t="s">
        <v>121</v>
      </c>
      <c r="C8" s="76" t="s">
        <v>129</v>
      </c>
      <c r="D8" s="82">
        <f>D7-D6</f>
        <v>0</v>
      </c>
    </row>
    <row r="9" spans="1:6" ht="15" thickTop="1" x14ac:dyDescent="0.3">
      <c r="A9" s="22" t="s">
        <v>122</v>
      </c>
    </row>
    <row r="10" spans="1:6" ht="15.75" customHeight="1" thickBot="1" x14ac:dyDescent="0.35">
      <c r="A10" s="23" t="s">
        <v>275</v>
      </c>
      <c r="C10" s="76" t="s">
        <v>130</v>
      </c>
      <c r="D10" s="83"/>
    </row>
    <row r="11" spans="1:6" ht="15.75" customHeight="1" thickTop="1" thickBot="1" x14ac:dyDescent="0.35">
      <c r="A11" s="23" t="s">
        <v>273</v>
      </c>
      <c r="C11" s="76" t="s">
        <v>131</v>
      </c>
      <c r="D11" s="110">
        <f>D6+D10</f>
        <v>0</v>
      </c>
    </row>
    <row r="12" spans="1:6" ht="15" thickTop="1" x14ac:dyDescent="0.3">
      <c r="A12" s="22" t="s">
        <v>123</v>
      </c>
    </row>
    <row r="13" spans="1:6" x14ac:dyDescent="0.3">
      <c r="A13" s="22" t="s">
        <v>21</v>
      </c>
    </row>
    <row r="14" spans="1:6" x14ac:dyDescent="0.3">
      <c r="A14" s="22" t="s">
        <v>22</v>
      </c>
    </row>
    <row r="15" spans="1:6" x14ac:dyDescent="0.3">
      <c r="A15" s="22" t="s">
        <v>23</v>
      </c>
    </row>
    <row r="16" spans="1:6" x14ac:dyDescent="0.3">
      <c r="A16" s="22" t="s">
        <v>124</v>
      </c>
    </row>
    <row r="17" spans="1:4" x14ac:dyDescent="0.3">
      <c r="A17" s="22" t="s">
        <v>125</v>
      </c>
    </row>
    <row r="18" spans="1:4" x14ac:dyDescent="0.3">
      <c r="A18" s="22" t="s">
        <v>126</v>
      </c>
    </row>
    <row r="19" spans="1:4" x14ac:dyDescent="0.3">
      <c r="A19" s="22" t="s">
        <v>28</v>
      </c>
    </row>
    <row r="25" spans="1:4" ht="15" customHeight="1" x14ac:dyDescent="0.3">
      <c r="C25" s="56"/>
      <c r="D25" s="59"/>
    </row>
    <row r="27" spans="1:4" x14ac:dyDescent="0.3">
      <c r="C27" s="24" t="s">
        <v>121</v>
      </c>
      <c r="D27" s="24"/>
    </row>
    <row r="28" spans="1:4" x14ac:dyDescent="0.3">
      <c r="C28" s="76" t="s">
        <v>132</v>
      </c>
      <c r="D28" s="154"/>
    </row>
    <row r="31" spans="1:4" x14ac:dyDescent="0.3">
      <c r="C31" s="24" t="s">
        <v>133</v>
      </c>
      <c r="D31" s="24"/>
    </row>
    <row r="32" spans="1:4" x14ac:dyDescent="0.3">
      <c r="C32" s="76" t="s">
        <v>134</v>
      </c>
      <c r="D32" s="107">
        <v>0.33333333333333331</v>
      </c>
    </row>
    <row r="33" spans="3:4" x14ac:dyDescent="0.3">
      <c r="C33" s="76" t="s">
        <v>135</v>
      </c>
      <c r="D33" s="107">
        <v>0.5</v>
      </c>
    </row>
    <row r="34" spans="3:4" x14ac:dyDescent="0.3">
      <c r="C34" s="76" t="s">
        <v>136</v>
      </c>
      <c r="D34" s="107">
        <v>0.54166666666666663</v>
      </c>
    </row>
    <row r="35" spans="3:4" ht="15" thickBot="1" x14ac:dyDescent="0.35">
      <c r="C35" s="76" t="s">
        <v>137</v>
      </c>
      <c r="D35" s="107">
        <v>0.70833333333333337</v>
      </c>
    </row>
    <row r="36" spans="3:4" ht="15.6" thickTop="1" thickBot="1" x14ac:dyDescent="0.35">
      <c r="C36" s="76" t="s">
        <v>138</v>
      </c>
      <c r="D36" s="82">
        <f>((D35-D32)-(D34-D33))*24</f>
        <v>8.0000000000000018</v>
      </c>
    </row>
    <row r="37" spans="3:4" ht="15" thickTop="1" x14ac:dyDescent="0.3"/>
    <row r="45" spans="3:4" x14ac:dyDescent="0.3">
      <c r="C45" s="24" t="s">
        <v>139</v>
      </c>
      <c r="D45" s="24"/>
    </row>
    <row r="46" spans="3:4" x14ac:dyDescent="0.3">
      <c r="C46" s="84" t="s">
        <v>140</v>
      </c>
      <c r="D46" s="111">
        <v>43005</v>
      </c>
    </row>
    <row r="47" spans="3:4" x14ac:dyDescent="0.3">
      <c r="C47" s="84" t="s">
        <v>141</v>
      </c>
      <c r="D47" s="108">
        <v>0.36944444444444446</v>
      </c>
    </row>
  </sheetData>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37"/>
  <sheetViews>
    <sheetView showGridLines="0" zoomScaleNormal="100" workbookViewId="0"/>
  </sheetViews>
  <sheetFormatPr defaultRowHeight="14.4" x14ac:dyDescent="0.3"/>
  <cols>
    <col min="1" max="1" width="12.6640625" style="22" customWidth="1"/>
    <col min="2" max="2" width="82.88671875" customWidth="1"/>
    <col min="3" max="4" width="22" customWidth="1"/>
    <col min="5" max="5" width="21" bestFit="1" customWidth="1"/>
    <col min="6" max="6" width="18.33203125" customWidth="1"/>
  </cols>
  <sheetData>
    <row r="1" spans="1:6" ht="60" customHeight="1" x14ac:dyDescent="0.3">
      <c r="A1" s="22" t="s">
        <v>142</v>
      </c>
      <c r="C1" s="56"/>
      <c r="D1" s="59"/>
      <c r="E1" s="59"/>
      <c r="F1" s="59"/>
    </row>
    <row r="2" spans="1:6" x14ac:dyDescent="0.3">
      <c r="A2" s="22" t="s">
        <v>143</v>
      </c>
      <c r="C2" s="10" t="s">
        <v>151</v>
      </c>
      <c r="D2" s="10" t="s">
        <v>163</v>
      </c>
      <c r="E2" s="10" t="s">
        <v>172</v>
      </c>
      <c r="F2" s="10" t="s">
        <v>173</v>
      </c>
    </row>
    <row r="3" spans="1:6" x14ac:dyDescent="0.3">
      <c r="A3" s="22" t="s">
        <v>144</v>
      </c>
      <c r="C3" s="84" t="s">
        <v>152</v>
      </c>
      <c r="D3" s="84" t="s">
        <v>164</v>
      </c>
      <c r="E3" s="83" t="str">
        <f>D3&amp;", "&amp;C3</f>
        <v>Μπάρμπα, Ελένη</v>
      </c>
      <c r="F3" s="43" t="str">
        <f>C3&amp;" "&amp;D3</f>
        <v>Ελένη Μπάρμπα</v>
      </c>
    </row>
    <row r="4" spans="1:6" ht="15" customHeight="1" x14ac:dyDescent="0.3">
      <c r="A4" s="23" t="s">
        <v>303</v>
      </c>
      <c r="C4" s="76" t="s">
        <v>153</v>
      </c>
      <c r="D4" s="76" t="s">
        <v>165</v>
      </c>
      <c r="E4" s="83"/>
      <c r="F4" s="43"/>
    </row>
    <row r="5" spans="1:6" x14ac:dyDescent="0.3">
      <c r="A5" s="22" t="s">
        <v>145</v>
      </c>
      <c r="C5" s="76" t="s">
        <v>154</v>
      </c>
      <c r="D5" s="76" t="s">
        <v>166</v>
      </c>
      <c r="E5" s="83"/>
      <c r="F5" s="43"/>
    </row>
    <row r="6" spans="1:6" x14ac:dyDescent="0.3">
      <c r="A6" s="22" t="s">
        <v>11</v>
      </c>
      <c r="C6" s="76" t="s">
        <v>155</v>
      </c>
      <c r="D6" s="76" t="s">
        <v>167</v>
      </c>
      <c r="E6" s="83"/>
      <c r="F6" s="43"/>
    </row>
    <row r="7" spans="1:6" x14ac:dyDescent="0.3">
      <c r="A7" s="25" t="s">
        <v>22</v>
      </c>
      <c r="C7" s="76" t="s">
        <v>156</v>
      </c>
      <c r="D7" s="76" t="s">
        <v>168</v>
      </c>
      <c r="E7" s="83"/>
      <c r="F7" s="43"/>
    </row>
    <row r="8" spans="1:6" x14ac:dyDescent="0.3">
      <c r="A8" s="22" t="s">
        <v>146</v>
      </c>
      <c r="C8" s="76" t="s">
        <v>157</v>
      </c>
      <c r="D8" s="76" t="s">
        <v>169</v>
      </c>
      <c r="E8" s="83"/>
      <c r="F8" s="43"/>
    </row>
    <row r="9" spans="1:6" x14ac:dyDescent="0.3">
      <c r="A9" s="22" t="s">
        <v>147</v>
      </c>
      <c r="C9" s="76" t="s">
        <v>158</v>
      </c>
      <c r="D9" s="76" t="s">
        <v>170</v>
      </c>
      <c r="E9" s="83"/>
      <c r="F9" s="43"/>
    </row>
    <row r="10" spans="1:6" ht="15" customHeight="1" x14ac:dyDescent="0.3">
      <c r="A10" s="23" t="s">
        <v>300</v>
      </c>
      <c r="C10" s="76" t="s">
        <v>159</v>
      </c>
      <c r="D10" s="76" t="s">
        <v>171</v>
      </c>
      <c r="E10" s="83"/>
      <c r="F10" s="43"/>
    </row>
    <row r="11" spans="1:6" ht="15" customHeight="1" x14ac:dyDescent="0.3">
      <c r="A11" s="23" t="s">
        <v>301</v>
      </c>
    </row>
    <row r="12" spans="1:6" ht="15" customHeight="1" x14ac:dyDescent="0.3">
      <c r="A12" s="23" t="s">
        <v>296</v>
      </c>
    </row>
    <row r="13" spans="1:6" x14ac:dyDescent="0.3">
      <c r="A13" s="22" t="s">
        <v>148</v>
      </c>
    </row>
    <row r="14" spans="1:6" x14ac:dyDescent="0.3">
      <c r="A14" s="22" t="s">
        <v>23</v>
      </c>
    </row>
    <row r="15" spans="1:6" x14ac:dyDescent="0.3">
      <c r="A15" s="22" t="s">
        <v>149</v>
      </c>
    </row>
    <row r="16" spans="1:6" x14ac:dyDescent="0.3">
      <c r="A16" s="22" t="s">
        <v>150</v>
      </c>
    </row>
    <row r="17" spans="1:4" x14ac:dyDescent="0.3">
      <c r="A17" s="22" t="s">
        <v>28</v>
      </c>
    </row>
    <row r="21" spans="1:4" x14ac:dyDescent="0.3">
      <c r="D21" s="9"/>
    </row>
    <row r="27" spans="1:4" x14ac:dyDescent="0.3">
      <c r="C27" s="24" t="s">
        <v>160</v>
      </c>
      <c r="D27" s="24"/>
    </row>
    <row r="28" spans="1:4" x14ac:dyDescent="0.3">
      <c r="C28" s="76" t="s">
        <v>127</v>
      </c>
      <c r="D28" s="109">
        <f ca="1">TODAY()</f>
        <v>43971</v>
      </c>
    </row>
    <row r="29" spans="1:4" x14ac:dyDescent="0.3">
      <c r="C29" s="76" t="s">
        <v>132</v>
      </c>
      <c r="D29" s="112">
        <f ca="1">NOW()</f>
        <v>43971.912406365744</v>
      </c>
    </row>
    <row r="31" spans="1:4" x14ac:dyDescent="0.3">
      <c r="C31" s="24" t="s">
        <v>161</v>
      </c>
      <c r="D31" s="24"/>
    </row>
    <row r="32" spans="1:4" x14ac:dyDescent="0.3">
      <c r="C32" s="76" t="str">
        <f ca="1">C28&amp;" "&amp;D28</f>
        <v>Σημερινή ημερομηνία: 43971</v>
      </c>
      <c r="D32" s="76"/>
    </row>
    <row r="33" spans="3:4" x14ac:dyDescent="0.3">
      <c r="C33" s="76" t="str">
        <f ca="1">C29&amp;" "&amp;D29</f>
        <v>Τρέχουσα ώρα: 43971.9124063657</v>
      </c>
      <c r="D33" s="76"/>
    </row>
    <row r="35" spans="3:4" x14ac:dyDescent="0.3">
      <c r="C35" s="24" t="s">
        <v>162</v>
      </c>
      <c r="D35" s="24"/>
    </row>
    <row r="36" spans="3:4" x14ac:dyDescent="0.3">
      <c r="C36" s="43" t="e">
        <f ca="1">C28 &amp;" "&amp; TEXT(D28,"ηη/μμ/εεεε")</f>
        <v>#VALUE!</v>
      </c>
      <c r="D36" s="43"/>
    </row>
    <row r="37" spans="3:4" x14ac:dyDescent="0.3">
      <c r="C37" s="43" t="str">
        <f ca="1">C29&amp;" "&amp;TEXT(D29,"ω:λλ")</f>
        <v>Τρέχουσα ώρα: ω:λλ</v>
      </c>
      <c r="D37" s="43"/>
    </row>
  </sheetData>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37"/>
  <sheetViews>
    <sheetView showGridLines="0" workbookViewId="0"/>
  </sheetViews>
  <sheetFormatPr defaultRowHeight="14.4" x14ac:dyDescent="0.3"/>
  <cols>
    <col min="1" max="1" width="12.6640625" customWidth="1"/>
    <col min="2" max="2" width="82.88671875" customWidth="1"/>
    <col min="3" max="3" width="17.109375" customWidth="1"/>
    <col min="4" max="4" width="26.109375" bestFit="1" customWidth="1"/>
    <col min="6" max="6" width="9.109375" customWidth="1"/>
  </cols>
  <sheetData>
    <row r="1" spans="1:6" ht="60" customHeight="1" x14ac:dyDescent="0.3">
      <c r="A1" s="22" t="s">
        <v>174</v>
      </c>
      <c r="D1" s="59"/>
    </row>
    <row r="2" spans="1:6" x14ac:dyDescent="0.3">
      <c r="A2" s="22" t="s">
        <v>175</v>
      </c>
      <c r="E2" s="29"/>
      <c r="F2" s="29"/>
    </row>
    <row r="3" spans="1:6" ht="15" customHeight="1" x14ac:dyDescent="0.3">
      <c r="A3" s="23" t="s">
        <v>292</v>
      </c>
      <c r="E3" s="29"/>
      <c r="F3" s="29"/>
    </row>
    <row r="4" spans="1:6" ht="15" customHeight="1" x14ac:dyDescent="0.3">
      <c r="A4" s="23" t="s">
        <v>176</v>
      </c>
      <c r="E4" s="29"/>
      <c r="F4" s="29"/>
    </row>
    <row r="5" spans="1:6" ht="15" customHeight="1" x14ac:dyDescent="0.3">
      <c r="A5" s="23" t="s">
        <v>307</v>
      </c>
      <c r="C5" s="69"/>
      <c r="D5" s="70"/>
      <c r="E5" s="29"/>
      <c r="F5" s="29"/>
    </row>
    <row r="6" spans="1:6" ht="15" customHeight="1" x14ac:dyDescent="0.3">
      <c r="A6" s="23" t="s">
        <v>293</v>
      </c>
      <c r="C6" s="70"/>
      <c r="D6" s="70"/>
      <c r="E6" s="29"/>
      <c r="F6" s="29"/>
    </row>
    <row r="7" spans="1:6" x14ac:dyDescent="0.3">
      <c r="A7" s="22" t="s">
        <v>11</v>
      </c>
      <c r="C7" s="29"/>
      <c r="D7" s="29"/>
      <c r="E7" s="29"/>
      <c r="F7" s="29"/>
    </row>
    <row r="8" spans="1:6" x14ac:dyDescent="0.3">
      <c r="A8" s="22" t="s">
        <v>22</v>
      </c>
      <c r="C8" s="28" t="s">
        <v>174</v>
      </c>
      <c r="D8" s="28"/>
    </row>
    <row r="9" spans="1:6" x14ac:dyDescent="0.3">
      <c r="A9" s="22" t="s">
        <v>177</v>
      </c>
      <c r="C9" s="85" t="s">
        <v>185</v>
      </c>
      <c r="D9" s="117"/>
    </row>
    <row r="10" spans="1:6" x14ac:dyDescent="0.3">
      <c r="A10" s="25" t="s">
        <v>178</v>
      </c>
      <c r="C10" s="85" t="s">
        <v>186</v>
      </c>
      <c r="D10" s="117"/>
    </row>
    <row r="11" spans="1:6" ht="15" customHeight="1" thickBot="1" x14ac:dyDescent="0.35">
      <c r="A11" s="23" t="s">
        <v>294</v>
      </c>
      <c r="C11" s="29"/>
      <c r="D11" s="118"/>
    </row>
    <row r="12" spans="1:6" ht="15" customHeight="1" thickTop="1" thickBot="1" x14ac:dyDescent="0.35">
      <c r="A12" s="23" t="s">
        <v>295</v>
      </c>
      <c r="C12" s="41">
        <v>50</v>
      </c>
      <c r="D12" s="117" t="str">
        <f>IF(C12&lt;100,"Μικρότερο από 100","Μεγαλύτερο από ή ίσο με 100")</f>
        <v>Μικρότερο από 100</v>
      </c>
    </row>
    <row r="13" spans="1:6" ht="15" customHeight="1" thickTop="1" x14ac:dyDescent="0.3">
      <c r="A13" s="23" t="s">
        <v>179</v>
      </c>
    </row>
    <row r="14" spans="1:6" x14ac:dyDescent="0.3">
      <c r="A14" s="22" t="s">
        <v>180</v>
      </c>
    </row>
    <row r="15" spans="1:6" ht="15" customHeight="1" x14ac:dyDescent="0.3">
      <c r="A15" s="23" t="s">
        <v>181</v>
      </c>
    </row>
    <row r="16" spans="1:6" x14ac:dyDescent="0.3">
      <c r="A16" s="22" t="s">
        <v>21</v>
      </c>
    </row>
    <row r="17" spans="1:6" x14ac:dyDescent="0.3">
      <c r="A17" s="22" t="s">
        <v>22</v>
      </c>
    </row>
    <row r="18" spans="1:6" x14ac:dyDescent="0.3">
      <c r="A18" s="22" t="s">
        <v>23</v>
      </c>
      <c r="C18" s="9"/>
    </row>
    <row r="19" spans="1:6" x14ac:dyDescent="0.3">
      <c r="A19" s="22" t="s">
        <v>182</v>
      </c>
    </row>
    <row r="20" spans="1:6" x14ac:dyDescent="0.3">
      <c r="A20" s="22" t="s">
        <v>183</v>
      </c>
    </row>
    <row r="21" spans="1:6" x14ac:dyDescent="0.3">
      <c r="A21" s="22" t="s">
        <v>184</v>
      </c>
    </row>
    <row r="22" spans="1:6" x14ac:dyDescent="0.3">
      <c r="A22" s="22" t="s">
        <v>28</v>
      </c>
    </row>
    <row r="26" spans="1:6" ht="15" thickBot="1" x14ac:dyDescent="0.35"/>
    <row r="27" spans="1:6" ht="15" thickBot="1" x14ac:dyDescent="0.35">
      <c r="C27" s="50" t="s">
        <v>59</v>
      </c>
      <c r="D27" s="51" t="s">
        <v>69</v>
      </c>
      <c r="E27" s="51" t="s">
        <v>193</v>
      </c>
      <c r="F27" s="51" t="s">
        <v>192</v>
      </c>
    </row>
    <row r="28" spans="1:6" x14ac:dyDescent="0.3">
      <c r="C28" s="52" t="s">
        <v>187</v>
      </c>
      <c r="D28" s="52">
        <v>2</v>
      </c>
      <c r="E28" s="113">
        <v>9.7607115856835538</v>
      </c>
      <c r="F28" s="113">
        <f>'Προτάσεις IF'!$E$28:$E$29*'Προτάσεις IF'!$D$28:$D$29</f>
        <v>19.521423171367108</v>
      </c>
    </row>
    <row r="29" spans="1:6" ht="15" thickBot="1" x14ac:dyDescent="0.35">
      <c r="C29" s="44" t="s">
        <v>188</v>
      </c>
      <c r="D29" s="44">
        <v>3</v>
      </c>
      <c r="E29" s="114">
        <v>3.4189202461080024</v>
      </c>
      <c r="F29" s="114">
        <f>'Προτάσεις IF'!$E$28:$E$29*'Προτάσεις IF'!$D$28:$D$29</f>
        <v>10.256760738324008</v>
      </c>
    </row>
    <row r="30" spans="1:6" x14ac:dyDescent="0.3">
      <c r="C30" s="29"/>
      <c r="D30" s="29"/>
      <c r="E30" s="29"/>
      <c r="F30" s="29"/>
    </row>
    <row r="31" spans="1:6" x14ac:dyDescent="0.3">
      <c r="C31" s="29"/>
      <c r="D31" s="29" t="s">
        <v>189</v>
      </c>
      <c r="E31" s="115">
        <f>SUM('Προτάσεις IF'!$E$28:$E$29)</f>
        <v>13.179631831791557</v>
      </c>
      <c r="F31" s="115">
        <f>SUM('Προτάσεις IF'!F28:F29)</f>
        <v>29.778183909691116</v>
      </c>
    </row>
    <row r="32" spans="1:6" ht="15" thickBot="1" x14ac:dyDescent="0.35">
      <c r="C32" s="29"/>
      <c r="D32" s="29"/>
      <c r="E32" s="29"/>
      <c r="F32" s="29"/>
    </row>
    <row r="33" spans="3:6" ht="15.6" thickTop="1" thickBot="1" x14ac:dyDescent="0.35">
      <c r="C33" s="29"/>
      <c r="D33" s="29" t="s">
        <v>190</v>
      </c>
      <c r="E33" s="41" t="s">
        <v>194</v>
      </c>
      <c r="F33" s="116">
        <f>IF(E33="Ναι",F31*ΦόροςΠώλησης,0)</f>
        <v>2.456700172549517</v>
      </c>
    </row>
    <row r="34" spans="3:6" ht="15.6" thickTop="1" thickBot="1" x14ac:dyDescent="0.35">
      <c r="C34" s="29"/>
      <c r="D34" s="29"/>
      <c r="E34" s="29"/>
      <c r="F34" s="29"/>
    </row>
    <row r="35" spans="3:6" ht="15.6" thickTop="1" thickBot="1" x14ac:dyDescent="0.35">
      <c r="C35" s="29"/>
      <c r="D35" s="29" t="s">
        <v>191</v>
      </c>
      <c r="E35" s="41" t="s">
        <v>194</v>
      </c>
      <c r="F35" s="116">
        <f>IF(E35="Ναι",SUM(D28:D29)*1.25,0)</f>
        <v>6.25</v>
      </c>
    </row>
    <row r="36" spans="3:6" ht="15" thickTop="1" x14ac:dyDescent="0.3"/>
    <row r="37" spans="3:6" x14ac:dyDescent="0.3">
      <c r="D37" s="29" t="s">
        <v>192</v>
      </c>
      <c r="E37" s="29"/>
      <c r="F37" s="115">
        <f>SUM(F33,F31,F35)</f>
        <v>38.484884082240633</v>
      </c>
    </row>
  </sheetData>
  <dataValidations disablePrompts="1" count="1">
    <dataValidation type="list" allowBlank="1" showInputMessage="1" showErrorMessage="1" sqref="E33 E35" xr:uid="{00000000-0002-0000-0700-000000000000}">
      <formula1>"Ναι,Όχι"</formula1>
    </dataValidation>
  </dataValidations>
  <hyperlinks>
    <hyperlink ref="M25" r:id="rId1" display="https://support.office.com/el-gr/article/%ce%a3%cf%85%ce%bd%ce%ac%cf%81%cf%84%ce%b7%cf%83%ce%b7-if-69aed7c9-4e8a-4755-a9bc-aa8bbff73be2?omkt=el-GR&amp;ui=el-GR&amp;rs=el-GR&amp;ad=GR" xr:uid="{00000000-0004-0000-0700-000000000000}"/>
  </hyperlinks>
  <pageMargins left="0.7" right="0.7" top="0.75" bottom="0.75" header="0.3" footer="0.3"/>
  <pageSetup paperSize="9"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48"/>
  <sheetViews>
    <sheetView showGridLines="0" zoomScaleNormal="100" workbookViewId="0"/>
  </sheetViews>
  <sheetFormatPr defaultColWidth="8.88671875" defaultRowHeight="15" customHeight="1" x14ac:dyDescent="0.3"/>
  <cols>
    <col min="1" max="1" width="12.6640625" style="6" customWidth="1"/>
    <col min="2" max="2" width="82.88671875" style="1" customWidth="1"/>
    <col min="3" max="3" width="13.33203125" style="1" customWidth="1"/>
    <col min="4" max="4" width="13.33203125" style="2" customWidth="1"/>
    <col min="5" max="5" width="2.33203125" style="1" customWidth="1"/>
    <col min="6" max="7" width="13.33203125" style="1" customWidth="1"/>
    <col min="8" max="16384" width="8.88671875" style="1"/>
  </cols>
  <sheetData>
    <row r="1" spans="1:7" ht="60" customHeight="1" x14ac:dyDescent="0.3">
      <c r="A1" s="6" t="s">
        <v>195</v>
      </c>
      <c r="B1" s="36"/>
      <c r="D1" s="58"/>
      <c r="E1" s="58"/>
      <c r="F1" s="58"/>
      <c r="G1" s="58"/>
    </row>
    <row r="2" spans="1:7" ht="15" customHeight="1" x14ac:dyDescent="0.3">
      <c r="A2" s="6" t="s">
        <v>196</v>
      </c>
      <c r="B2" s="36"/>
    </row>
    <row r="3" spans="1:7" ht="15" customHeight="1" x14ac:dyDescent="0.3">
      <c r="A3" s="168" t="s">
        <v>287</v>
      </c>
      <c r="B3" s="36"/>
    </row>
    <row r="4" spans="1:7" ht="15" customHeight="1" x14ac:dyDescent="0.3">
      <c r="A4" s="6" t="s">
        <v>197</v>
      </c>
      <c r="B4" s="36"/>
    </row>
    <row r="5" spans="1:7" s="2" customFormat="1" ht="15" customHeight="1" x14ac:dyDescent="0.3">
      <c r="A5" s="19" t="s">
        <v>198</v>
      </c>
      <c r="B5" s="37"/>
    </row>
    <row r="6" spans="1:7" s="2" customFormat="1" ht="15" customHeight="1" x14ac:dyDescent="0.3">
      <c r="A6" s="19" t="s">
        <v>199</v>
      </c>
      <c r="B6" s="37"/>
    </row>
    <row r="7" spans="1:7" s="2" customFormat="1" ht="15" customHeight="1" x14ac:dyDescent="0.3">
      <c r="A7" s="19" t="s">
        <v>200</v>
      </c>
      <c r="B7" s="37"/>
    </row>
    <row r="8" spans="1:7" s="2" customFormat="1" ht="15" customHeight="1" x14ac:dyDescent="0.3">
      <c r="A8" s="65" t="s">
        <v>288</v>
      </c>
      <c r="B8" s="37"/>
    </row>
    <row r="9" spans="1:7" s="2" customFormat="1" ht="15" customHeight="1" x14ac:dyDescent="0.3">
      <c r="A9" s="65" t="s">
        <v>289</v>
      </c>
      <c r="B9" s="37"/>
    </row>
    <row r="10" spans="1:7" s="2" customFormat="1" ht="15" customHeight="1" x14ac:dyDescent="0.3">
      <c r="A10" s="19" t="s">
        <v>201</v>
      </c>
      <c r="B10" s="37"/>
    </row>
    <row r="11" spans="1:7" s="2" customFormat="1" ht="15" customHeight="1" x14ac:dyDescent="0.3">
      <c r="A11" s="19" t="s">
        <v>11</v>
      </c>
      <c r="B11" s="37"/>
    </row>
    <row r="12" spans="1:7" s="2" customFormat="1" ht="15" customHeight="1" x14ac:dyDescent="0.3">
      <c r="A12" s="19" t="s">
        <v>22</v>
      </c>
      <c r="B12" s="37"/>
    </row>
    <row r="13" spans="1:7" s="2" customFormat="1" ht="15" customHeight="1" x14ac:dyDescent="0.3">
      <c r="A13" s="19" t="s">
        <v>281</v>
      </c>
      <c r="B13" s="37"/>
      <c r="C13" s="69"/>
      <c r="D13" s="73"/>
      <c r="E13" s="73"/>
      <c r="F13" s="73"/>
      <c r="G13" s="73"/>
    </row>
    <row r="14" spans="1:7" s="2" customFormat="1" ht="15" customHeight="1" x14ac:dyDescent="0.3">
      <c r="A14" s="65" t="s">
        <v>278</v>
      </c>
      <c r="B14" s="37"/>
      <c r="C14" s="73"/>
      <c r="D14" s="73"/>
      <c r="E14" s="73"/>
      <c r="F14" s="73"/>
      <c r="G14" s="73"/>
    </row>
    <row r="15" spans="1:7" s="2" customFormat="1" ht="15" customHeight="1" x14ac:dyDescent="0.3">
      <c r="A15" s="65" t="s">
        <v>290</v>
      </c>
      <c r="B15" s="37"/>
    </row>
    <row r="16" spans="1:7" s="2" customFormat="1" ht="15" customHeight="1" x14ac:dyDescent="0.3">
      <c r="A16" s="23" t="s">
        <v>291</v>
      </c>
      <c r="B16" s="37"/>
      <c r="C16" s="30" t="s">
        <v>53</v>
      </c>
      <c r="D16" s="27" t="s">
        <v>208</v>
      </c>
      <c r="E16" s="18"/>
      <c r="F16" s="26" t="s">
        <v>71</v>
      </c>
      <c r="G16" s="27" t="s">
        <v>69</v>
      </c>
    </row>
    <row r="17" spans="1:12" s="2" customFormat="1" ht="15" customHeight="1" x14ac:dyDescent="0.3">
      <c r="A17" s="19" t="s">
        <v>202</v>
      </c>
      <c r="C17" s="79" t="s">
        <v>54</v>
      </c>
      <c r="D17" s="80">
        <v>50</v>
      </c>
      <c r="E17" s="38"/>
      <c r="F17" s="81" t="s">
        <v>72</v>
      </c>
      <c r="G17" s="80">
        <v>50</v>
      </c>
      <c r="H17" s="37"/>
      <c r="I17" s="37"/>
      <c r="J17" s="37"/>
      <c r="K17" s="37"/>
      <c r="L17" s="37"/>
    </row>
    <row r="18" spans="1:12" s="2" customFormat="1" ht="15" customHeight="1" x14ac:dyDescent="0.3">
      <c r="A18" s="19" t="s">
        <v>21</v>
      </c>
      <c r="C18" s="79" t="s">
        <v>55</v>
      </c>
      <c r="D18" s="80">
        <v>20</v>
      </c>
      <c r="E18" s="38"/>
      <c r="F18" s="81" t="s">
        <v>73</v>
      </c>
      <c r="G18" s="80">
        <v>30</v>
      </c>
      <c r="H18" s="37"/>
      <c r="I18" s="37"/>
      <c r="J18" s="37"/>
      <c r="K18" s="37"/>
      <c r="L18" s="37"/>
    </row>
    <row r="19" spans="1:12" s="2" customFormat="1" ht="15" customHeight="1" x14ac:dyDescent="0.3">
      <c r="A19" s="19" t="s">
        <v>22</v>
      </c>
      <c r="C19" s="79" t="s">
        <v>56</v>
      </c>
      <c r="D19" s="80">
        <v>60</v>
      </c>
      <c r="E19" s="38"/>
      <c r="F19" s="81" t="s">
        <v>74</v>
      </c>
      <c r="G19" s="80">
        <v>10</v>
      </c>
      <c r="H19" s="37"/>
      <c r="I19" s="37"/>
      <c r="J19" s="37"/>
      <c r="K19" s="37"/>
      <c r="L19" s="37"/>
    </row>
    <row r="20" spans="1:12" s="2" customFormat="1" ht="15" customHeight="1" x14ac:dyDescent="0.3">
      <c r="A20" s="19" t="s">
        <v>23</v>
      </c>
      <c r="C20" s="79" t="s">
        <v>57</v>
      </c>
      <c r="D20" s="80">
        <v>40</v>
      </c>
      <c r="E20" s="38"/>
      <c r="F20" s="81" t="s">
        <v>75</v>
      </c>
      <c r="G20" s="80">
        <v>50</v>
      </c>
      <c r="H20" s="37"/>
      <c r="I20" s="37"/>
      <c r="J20" s="37"/>
      <c r="K20" s="37"/>
      <c r="L20" s="37"/>
    </row>
    <row r="21" spans="1:12" s="2" customFormat="1" ht="15" customHeight="1" thickBot="1" x14ac:dyDescent="0.35">
      <c r="A21" s="19" t="s">
        <v>203</v>
      </c>
      <c r="C21" s="37"/>
      <c r="D21" s="37"/>
      <c r="E21" s="37"/>
      <c r="F21" s="37"/>
      <c r="G21" s="37"/>
      <c r="H21" s="37"/>
      <c r="I21" s="37"/>
      <c r="J21" s="37"/>
      <c r="K21" s="37"/>
      <c r="L21" s="37"/>
    </row>
    <row r="22" spans="1:12" s="2" customFormat="1" ht="15" customHeight="1" thickTop="1" thickBot="1" x14ac:dyDescent="0.35">
      <c r="A22" s="19" t="s">
        <v>204</v>
      </c>
      <c r="C22" s="42" t="s">
        <v>54</v>
      </c>
      <c r="D22" s="39"/>
      <c r="E22" s="38"/>
      <c r="F22" s="42" t="s">
        <v>74</v>
      </c>
      <c r="G22" s="39"/>
      <c r="H22" s="37"/>
      <c r="I22" s="37"/>
      <c r="J22" s="37"/>
      <c r="K22" s="37"/>
      <c r="L22" s="37"/>
    </row>
    <row r="23" spans="1:12" s="2" customFormat="1" ht="15" customHeight="1" thickTop="1" x14ac:dyDescent="0.3">
      <c r="A23" s="19" t="s">
        <v>205</v>
      </c>
      <c r="C23" s="37"/>
      <c r="D23" s="38"/>
      <c r="E23" s="38"/>
      <c r="F23" s="37"/>
      <c r="G23" s="38"/>
      <c r="H23" s="37"/>
      <c r="I23" s="37"/>
      <c r="J23" s="37"/>
      <c r="K23" s="37"/>
      <c r="L23" s="37"/>
    </row>
    <row r="24" spans="1:12" s="2" customFormat="1" ht="15" customHeight="1" x14ac:dyDescent="0.3">
      <c r="A24" s="19" t="s">
        <v>206</v>
      </c>
      <c r="H24" s="37"/>
      <c r="I24" s="37"/>
      <c r="J24" s="37"/>
      <c r="K24" s="37"/>
      <c r="L24" s="37"/>
    </row>
    <row r="25" spans="1:12" s="2" customFormat="1" ht="15" customHeight="1" x14ac:dyDescent="0.3">
      <c r="A25" s="19" t="s">
        <v>28</v>
      </c>
      <c r="H25" s="37"/>
      <c r="I25" s="37"/>
      <c r="J25" s="37"/>
      <c r="K25" s="37"/>
      <c r="L25" s="37"/>
    </row>
    <row r="26" spans="1:12" ht="15" customHeight="1" x14ac:dyDescent="0.3">
      <c r="C26" s="2"/>
      <c r="E26" s="2"/>
      <c r="F26" s="2"/>
      <c r="G26" s="2"/>
      <c r="H26" s="36"/>
      <c r="I26" s="37"/>
      <c r="J26" s="37"/>
      <c r="K26" s="37"/>
      <c r="L26" s="37"/>
    </row>
    <row r="27" spans="1:12" ht="15" customHeight="1" x14ac:dyDescent="0.3">
      <c r="C27" s="2"/>
      <c r="E27" s="2"/>
      <c r="F27" s="2"/>
      <c r="G27" s="2"/>
      <c r="H27" s="36"/>
      <c r="I27" s="36"/>
      <c r="J27" s="36"/>
      <c r="K27" s="36"/>
      <c r="L27" s="36"/>
    </row>
    <row r="28" spans="1:12" ht="15" customHeight="1" x14ac:dyDescent="0.3">
      <c r="C28" s="2"/>
      <c r="E28" s="2"/>
      <c r="F28" s="2"/>
      <c r="G28" s="2"/>
      <c r="H28" s="36"/>
      <c r="I28" s="36"/>
      <c r="J28" s="36"/>
      <c r="K28" s="36"/>
      <c r="L28" s="36"/>
    </row>
    <row r="29" spans="1:12" ht="15" customHeight="1" x14ac:dyDescent="0.3">
      <c r="H29" s="36"/>
      <c r="I29" s="36"/>
      <c r="J29" s="36"/>
      <c r="K29" s="36"/>
      <c r="L29" s="36"/>
    </row>
    <row r="30" spans="1:12" ht="15" customHeight="1" x14ac:dyDescent="0.3">
      <c r="H30" s="36"/>
      <c r="I30" s="36"/>
      <c r="J30" s="36"/>
      <c r="K30" s="36"/>
      <c r="L30" s="36"/>
    </row>
    <row r="31" spans="1:12" ht="15" customHeight="1" x14ac:dyDescent="0.3">
      <c r="H31" s="36"/>
      <c r="I31" s="36"/>
      <c r="J31" s="36"/>
      <c r="K31" s="36"/>
      <c r="L31" s="36"/>
    </row>
    <row r="32" spans="1:12" ht="15" customHeight="1" x14ac:dyDescent="0.3">
      <c r="H32" s="36"/>
      <c r="I32" s="36"/>
      <c r="J32" s="36"/>
      <c r="K32" s="36"/>
      <c r="L32" s="36"/>
    </row>
    <row r="33" spans="2:7" ht="15" customHeight="1" x14ac:dyDescent="0.3">
      <c r="B33" s="36"/>
      <c r="C33" s="71"/>
      <c r="D33" s="72"/>
      <c r="E33" s="72"/>
      <c r="F33" s="72"/>
      <c r="G33" s="72"/>
    </row>
    <row r="34" spans="2:7" ht="15" customHeight="1" x14ac:dyDescent="0.3">
      <c r="B34" s="36"/>
      <c r="C34" s="72"/>
      <c r="D34" s="72"/>
      <c r="E34" s="72"/>
      <c r="F34" s="72"/>
      <c r="G34" s="72"/>
    </row>
    <row r="35" spans="2:7" ht="15" customHeight="1" x14ac:dyDescent="0.3">
      <c r="B35" s="36"/>
      <c r="C35" s="60" t="s">
        <v>207</v>
      </c>
      <c r="D35" s="58"/>
      <c r="E35" s="58"/>
      <c r="F35" s="58"/>
      <c r="G35" s="58"/>
    </row>
    <row r="36" spans="2:7" ht="15" customHeight="1" x14ac:dyDescent="0.3">
      <c r="B36" s="36"/>
      <c r="C36" s="30" t="s">
        <v>59</v>
      </c>
      <c r="D36" s="27" t="s">
        <v>69</v>
      </c>
      <c r="E36" s="18"/>
      <c r="F36" s="26" t="s">
        <v>59</v>
      </c>
      <c r="G36" s="27" t="s">
        <v>69</v>
      </c>
    </row>
    <row r="37" spans="2:7" ht="15" customHeight="1" x14ac:dyDescent="0.3">
      <c r="B37" s="36"/>
      <c r="C37" s="79" t="s">
        <v>60</v>
      </c>
      <c r="D37" s="80">
        <v>50</v>
      </c>
      <c r="E37" s="38"/>
      <c r="F37" s="81" t="s">
        <v>60</v>
      </c>
      <c r="G37" s="80">
        <v>50</v>
      </c>
    </row>
    <row r="38" spans="2:7" ht="15" customHeight="1" x14ac:dyDescent="0.3">
      <c r="B38" s="36"/>
      <c r="C38" s="79" t="s">
        <v>61</v>
      </c>
      <c r="D38" s="80">
        <v>100</v>
      </c>
      <c r="E38" s="38"/>
      <c r="F38" s="81" t="s">
        <v>61</v>
      </c>
      <c r="G38" s="80">
        <v>100</v>
      </c>
    </row>
    <row r="39" spans="2:7" ht="15" customHeight="1" x14ac:dyDescent="0.3">
      <c r="B39" s="36"/>
      <c r="C39" s="79" t="s">
        <v>62</v>
      </c>
      <c r="D39" s="80">
        <v>40</v>
      </c>
      <c r="E39" s="38"/>
      <c r="F39" s="81" t="s">
        <v>62</v>
      </c>
      <c r="G39" s="80">
        <v>40</v>
      </c>
    </row>
    <row r="40" spans="2:7" ht="15" customHeight="1" x14ac:dyDescent="0.3">
      <c r="C40" s="79" t="s">
        <v>63</v>
      </c>
      <c r="D40" s="80">
        <v>50</v>
      </c>
      <c r="E40" s="38"/>
      <c r="F40" s="81" t="s">
        <v>63</v>
      </c>
      <c r="G40" s="80">
        <v>50</v>
      </c>
    </row>
    <row r="41" spans="2:7" ht="15" customHeight="1" x14ac:dyDescent="0.3">
      <c r="C41" s="79" t="s">
        <v>64</v>
      </c>
      <c r="D41" s="80">
        <v>20</v>
      </c>
      <c r="E41" s="38"/>
      <c r="F41" s="81" t="s">
        <v>64</v>
      </c>
      <c r="G41" s="80">
        <v>20</v>
      </c>
    </row>
    <row r="42" spans="2:7" ht="15" customHeight="1" thickBot="1" x14ac:dyDescent="0.35">
      <c r="C42" s="37"/>
      <c r="D42" s="37"/>
      <c r="E42" s="37"/>
      <c r="F42" s="37"/>
      <c r="G42" s="37"/>
    </row>
    <row r="43" spans="2:7" ht="15" customHeight="1" thickTop="1" thickBot="1" x14ac:dyDescent="0.35">
      <c r="B43" s="36"/>
      <c r="C43" s="42"/>
      <c r="D43" s="39" t="e">
        <f>VLOOKUP(C43,C37:D41,2,FALSE)</f>
        <v>#N/A</v>
      </c>
      <c r="E43" s="38"/>
      <c r="F43" s="62" t="s">
        <v>209</v>
      </c>
      <c r="G43" s="39" t="str">
        <f>IFERROR(VLOOKUP(F43,F37:G41,2,FALSE),"")</f>
        <v/>
      </c>
    </row>
    <row r="44" spans="2:7" ht="15" customHeight="1" thickTop="1" x14ac:dyDescent="0.3">
      <c r="B44" s="36"/>
      <c r="C44" s="40"/>
      <c r="D44" s="37"/>
      <c r="E44" s="40"/>
      <c r="F44" s="40"/>
      <c r="G44" s="40"/>
    </row>
    <row r="45" spans="2:7" ht="15" customHeight="1" x14ac:dyDescent="0.3">
      <c r="B45" s="36"/>
      <c r="C45" s="40"/>
      <c r="D45" s="37"/>
      <c r="E45" s="40"/>
      <c r="F45" s="40"/>
      <c r="G45" s="40"/>
    </row>
    <row r="46" spans="2:7" ht="15" customHeight="1" x14ac:dyDescent="0.3">
      <c r="B46" s="36"/>
      <c r="C46" s="40"/>
      <c r="D46" s="37"/>
      <c r="E46" s="40"/>
      <c r="F46" s="40"/>
      <c r="G46" s="40"/>
    </row>
    <row r="47" spans="2:7" ht="15" customHeight="1" x14ac:dyDescent="0.3">
      <c r="B47" s="36"/>
      <c r="C47" s="40"/>
      <c r="D47" s="37"/>
      <c r="E47" s="40"/>
      <c r="F47" s="40"/>
      <c r="G47" s="40"/>
    </row>
    <row r="48" spans="2:7" ht="15" customHeight="1" x14ac:dyDescent="0.3">
      <c r="B48" s="36"/>
      <c r="C48" s="36"/>
      <c r="D48" s="37"/>
      <c r="E48" s="36"/>
      <c r="F48" s="36"/>
      <c r="G48" s="36"/>
    </row>
  </sheetData>
  <dataValidations count="4">
    <dataValidation type="list" allowBlank="1" showInputMessage="1" showErrorMessage="1" sqref="C22" xr:uid="{00000000-0002-0000-0800-000000000000}">
      <formula1>$C$17:$C$20</formula1>
    </dataValidation>
    <dataValidation type="list" allowBlank="1" showInputMessage="1" showErrorMessage="1" sqref="F22" xr:uid="{00000000-0002-0000-0800-000001000000}">
      <formula1>$F$17:$F$20</formula1>
    </dataValidation>
    <dataValidation type="list" allowBlank="1" showInputMessage="1" showErrorMessage="1" sqref="C43" xr:uid="{00000000-0002-0000-0800-000002000000}">
      <formula1>$C$37:$C$41</formula1>
    </dataValidation>
    <dataValidation type="list" allowBlank="1" showInputMessage="1" sqref="F43" xr:uid="{00000000-0002-0000-0800-000003000000}">
      <formula1>$F$37:$F$41</formula1>
    </dataValidation>
  </dataValidation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13</vt:i4>
      </vt:variant>
      <vt:variant>
        <vt:lpstr>Καθορισμένες περιοχές</vt:lpstr>
      </vt:variant>
      <vt:variant>
        <vt:i4>15</vt:i4>
      </vt:variant>
    </vt:vector>
  </HeadingPairs>
  <TitlesOfParts>
    <vt:vector size="28" baseType="lpstr">
      <vt:lpstr>Έναρξη</vt:lpstr>
      <vt:lpstr>Βασικά στοιχεία</vt:lpstr>
      <vt:lpstr>Εισαγωγή στις συναρτήσεις</vt:lpstr>
      <vt:lpstr>AVERAGE</vt:lpstr>
      <vt:lpstr>MIN και MAX</vt:lpstr>
      <vt:lpstr>Ημερομηνία και Ώρα</vt:lpstr>
      <vt:lpstr>Συνένωση κειμένου και αριθμών</vt:lpstr>
      <vt:lpstr>Προτάσεις IF</vt:lpstr>
      <vt:lpstr>VLOOKUP</vt:lpstr>
      <vt:lpstr>Συναρτήσεις με συνθήκες</vt:lpstr>
      <vt:lpstr>Οδηγός συναρτήσεων</vt:lpstr>
      <vt:lpstr>Σφάλματα τύπων</vt:lpstr>
      <vt:lpstr>Μάθετε περισσότερα</vt:lpstr>
      <vt:lpstr>'Συναρτήσεις με συνθήκες'!Extract</vt:lpstr>
      <vt:lpstr>lst_Fruit</vt:lpstr>
      <vt:lpstr>lst_FruitType</vt:lpstr>
      <vt:lpstr>'Εισαγωγή στις συναρτήσεις'!SUMΕπιπλέονΣτοιχείο</vt:lpstr>
      <vt:lpstr>'Εισαγωγή στις συναρτήσεις'!Είδη</vt:lpstr>
      <vt:lpstr>'Εισαγωγή στις συναρτήσεις'!ΕπιπλέονΕίδος</vt:lpstr>
      <vt:lpstr>'Εισαγωγή στις συναρτήσεις'!Κρέας</vt:lpstr>
      <vt:lpstr>Λεμόνια</vt:lpstr>
      <vt:lpstr>Μήλα</vt:lpstr>
      <vt:lpstr>Μπανάνες</vt:lpstr>
      <vt:lpstr>'Εισαγωγή στις συναρτήσεις'!ΠερισσότΕίδη</vt:lpstr>
      <vt:lpstr>'Εισαγωγή στις συναρτήσεις'!ΠερισσότεραΦρούτα</vt:lpstr>
      <vt:lpstr>Πορτοκάλια</vt:lpstr>
      <vt:lpstr>'Εισαγωγή στις συναρτήσεις'!Σύνολο</vt:lpstr>
      <vt:lpstr>'Εισαγωγή στις συναρτήσεις'!Φρούτα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fitsilis</dc:creator>
  <cp:keywords/>
  <dc:description/>
  <cp:lastModifiedBy>fitsilis</cp:lastModifiedBy>
  <dcterms:created xsi:type="dcterms:W3CDTF">2018-02-03T09:21:33Z</dcterms:created>
  <dcterms:modified xsi:type="dcterms:W3CDTF">2020-05-20T18:55:30Z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v-rimour@microsoft.com</vt:lpwstr>
  </property>
  <property fmtid="{D5CDD505-2E9C-101B-9397-08002B2CF9AE}" pid="5" name="MSIP_Label_f42aa342-8706-4288-bd11-ebb85995028c_SetDate">
    <vt:lpwstr>2018-02-03T09:21:40.8531961Z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