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8140" windowHeight="11730" activeTab="1"/>
  </bookViews>
  <sheets>
    <sheet name="ΜΑΡΤΙΟΣ Τελικό" sheetId="1" r:id="rId1"/>
    <sheet name="ΜΑΡΤΙΟΣ  Αρχικό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<sst xmlns="http://schemas.openxmlformats.org/spreadsheetml/2006/main" count="116" uniqueCount="37">
  <si>
    <t>Α/Α</t>
  </si>
  <si>
    <t>ΟΝΟΜ/ΝΟ</t>
  </si>
  <si>
    <t>ΚΑΤΗΓΟΡΙΑ</t>
  </si>
  <si>
    <t>ΒΑΣΙΚΟΣ ΜΙΣΘΟΣ</t>
  </si>
  <si>
    <t>ΥΠΕΡΩΡΙΕΣ</t>
  </si>
  <si>
    <t>ΜΙΚΤΕΣ ΑΠΟΔ.</t>
  </si>
  <si>
    <t>ΚΡΑΤΗΣΕΙΣ</t>
  </si>
  <si>
    <t>ΚΑΘΑΡΕΣ ΑΠΟΔ.</t>
  </si>
  <si>
    <t>ΔΗΜΗΤΡΙΟΥ Α.</t>
  </si>
  <si>
    <t>Μ</t>
  </si>
  <si>
    <t>ΠΕΤΡΑΚΗΣ Β.</t>
  </si>
  <si>
    <t>Ω</t>
  </si>
  <si>
    <t>ΚΑΜΑΡΗΣ Φ.</t>
  </si>
  <si>
    <t>ΟΙΚΟΝΟΜΟΥ Ε.</t>
  </si>
  <si>
    <t>ΑΛΕΞΙΟΥ Κ.</t>
  </si>
  <si>
    <t>ΒΑΣΙΛΕΙΟΥ Ι.</t>
  </si>
  <si>
    <t>Α</t>
  </si>
  <si>
    <t>ΓΕΩΡΓΙΟΥ Μ.</t>
  </si>
  <si>
    <t>ΝΤΟΥΛΑΣ Π.</t>
  </si>
  <si>
    <t>ΞΑΝΘΟΥ Φ.</t>
  </si>
  <si>
    <t>ΑΓΓΕΛΗΣ Ν.</t>
  </si>
  <si>
    <t>ΔΕΔΟΜΕΝΑ ΕΡΓΑΖΟΜΕΝΩΝ</t>
  </si>
  <si>
    <t>ΣΥΝΟΛΟ:</t>
  </si>
  <si>
    <t>ΜΟΝΙΜΟΣ:</t>
  </si>
  <si>
    <t>ΑΝΑΠΛΗΡΩΤΗΣ</t>
  </si>
  <si>
    <t>ΩΡΟΜΙΣΘΙΟΣ:</t>
  </si>
  <si>
    <t>1. Ο Μόνιμος έχει μισθό</t>
  </si>
  <si>
    <t>1.1 Ο αναπληρωτής έχει μισθό</t>
  </si>
  <si>
    <t>2. Ο Ωρομίσθιος έχει ωριαία αντιμισθία</t>
  </si>
  <si>
    <t>3. Οι Υπερωρίες είναι για Μ.Υ. και Αναπληρωτές ανά ώρα;</t>
  </si>
  <si>
    <t>4. Οι Κρατήσεις υπολογίζονται με βάση τις αποδοχές</t>
  </si>
  <si>
    <t>α) Για μικτές αποδοχές μικρότερες του ορίου 1</t>
  </si>
  <si>
    <t>β) Για μικτές αποδοχές μεγαλυτερες του ορίου 1</t>
  </si>
  <si>
    <t>ΩΡΕΣ ΕΡΓΑΣΙΑΣ</t>
  </si>
  <si>
    <t>ΟΝΟΜ/ΜΟ</t>
  </si>
  <si>
    <t>ΩΡΕΣ ΩΡΟΜΙΣΘΙΩΝ</t>
  </si>
  <si>
    <t>ΩΡΕΣ ΥΠΕΡΩΡΙΩΝ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</si>
</sst>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  <numFmt numFmtId="173" formatCode="#,##0\ [$€-1]"/>
  </numFmts>
  <fonts count="43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9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b/>
      <sz val="12"/>
      <color indexed="8"/>
      <name val="Arial Greek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35" fillId="31" borderId="0" applyNumberFormat="0" applyBorder="0" applyAlignment="0" applyProtection="0"/>
    <xf numFmtId="9" fontId="2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172" fontId="2" fillId="34" borderId="13" xfId="0" applyNumberFormat="1" applyFont="1" applyFill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34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173" fontId="2" fillId="0" borderId="20" xfId="0" applyNumberFormat="1" applyFont="1" applyBorder="1" applyAlignment="1">
      <alignment horizontal="right"/>
    </xf>
    <xf numFmtId="0" fontId="3" fillId="34" borderId="21" xfId="0" applyFont="1" applyFill="1" applyBorder="1" applyAlignment="1">
      <alignment horizontal="left"/>
    </xf>
    <xf numFmtId="0" fontId="3" fillId="34" borderId="22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173" fontId="2" fillId="0" borderId="15" xfId="0" applyNumberFormat="1" applyFont="1" applyBorder="1" applyAlignment="1">
      <alignment horizontal="center"/>
    </xf>
    <xf numFmtId="173" fontId="2" fillId="34" borderId="15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172" fontId="3" fillId="35" borderId="15" xfId="0" applyNumberFormat="1" applyFont="1" applyFill="1" applyBorder="1" applyAlignment="1">
      <alignment horizontal="center"/>
    </xf>
    <xf numFmtId="9" fontId="2" fillId="35" borderId="1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21" xfId="0" applyFont="1" applyFill="1" applyBorder="1" applyAlignment="1">
      <alignment horizontal="center" wrapText="1"/>
    </xf>
    <xf numFmtId="0" fontId="3" fillId="35" borderId="22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left"/>
    </xf>
    <xf numFmtId="0" fontId="3" fillId="35" borderId="22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1</xdr:row>
      <xdr:rowOff>95250</xdr:rowOff>
    </xdr:from>
    <xdr:to>
      <xdr:col>5</xdr:col>
      <xdr:colOff>514350</xdr:colOff>
      <xdr:row>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247775" y="200025"/>
          <a:ext cx="4514850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ΜΙΣΘΟΔΟΤΙΚΗ ΚΑΤΑΣΤΑΣΗ
</a:t>
          </a: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ΠΑΝΕΠΙΣΤΗΜΙΟ ΘΕΣΣΑΛΙΑΣ</a:t>
          </a:r>
        </a:p>
      </xdr:txBody>
    </xdr:sp>
    <xdr:clientData/>
  </xdr:twoCellAnchor>
  <xdr:twoCellAnchor editAs="oneCell">
    <xdr:from>
      <xdr:col>2</xdr:col>
      <xdr:colOff>19050</xdr:colOff>
      <xdr:row>1</xdr:row>
      <xdr:rowOff>142875</xdr:rowOff>
    </xdr:from>
    <xdr:to>
      <xdr:col>2</xdr:col>
      <xdr:colOff>781050</xdr:colOff>
      <xdr:row>6</xdr:row>
      <xdr:rowOff>76200</xdr:rowOff>
    </xdr:to>
    <xdr:pic>
      <xdr:nvPicPr>
        <xdr:cNvPr id="2" name="Picture 3" descr="BS02064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4765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1</xdr:row>
      <xdr:rowOff>123825</xdr:rowOff>
    </xdr:from>
    <xdr:to>
      <xdr:col>5</xdr:col>
      <xdr:colOff>466725</xdr:colOff>
      <xdr:row>6</xdr:row>
      <xdr:rowOff>66675</xdr:rowOff>
    </xdr:to>
    <xdr:pic>
      <xdr:nvPicPr>
        <xdr:cNvPr id="3" name="Picture 4" descr="BD04972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228600"/>
          <a:ext cx="1028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1</xdr:row>
      <xdr:rowOff>95250</xdr:rowOff>
    </xdr:from>
    <xdr:to>
      <xdr:col>5</xdr:col>
      <xdr:colOff>514350</xdr:colOff>
      <xdr:row>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247775" y="200025"/>
          <a:ext cx="4514850" cy="695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ΜΙΣΘΟΔΟΤΙΚΗ ΚΑΤΑΣΤΑΣΗ
</a:t>
          </a:r>
          <a:r>
            <a:rPr lang="en-US" cap="none" sz="1000" b="1" i="0" u="none" baseline="0">
              <a:solidFill>
                <a:srgbClr val="000000"/>
              </a:solidFill>
            </a:rPr>
            <a:t>ΠΑΝΕΠΙΣΤΗΜΙΟ</a:t>
          </a:r>
          <a:r>
            <a:rPr lang="en-US" cap="none" sz="1200" b="1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 ΘΕΣΣΑΛΙΑΣ</a:t>
          </a:r>
        </a:p>
      </xdr:txBody>
    </xdr:sp>
    <xdr:clientData/>
  </xdr:twoCellAnchor>
  <xdr:twoCellAnchor editAs="oneCell">
    <xdr:from>
      <xdr:col>2</xdr:col>
      <xdr:colOff>19050</xdr:colOff>
      <xdr:row>1</xdr:row>
      <xdr:rowOff>142875</xdr:rowOff>
    </xdr:from>
    <xdr:to>
      <xdr:col>2</xdr:col>
      <xdr:colOff>781050</xdr:colOff>
      <xdr:row>6</xdr:row>
      <xdr:rowOff>76200</xdr:rowOff>
    </xdr:to>
    <xdr:pic>
      <xdr:nvPicPr>
        <xdr:cNvPr id="2" name="Picture 3" descr="BS02064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4765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1</xdr:row>
      <xdr:rowOff>123825</xdr:rowOff>
    </xdr:from>
    <xdr:to>
      <xdr:col>5</xdr:col>
      <xdr:colOff>466725</xdr:colOff>
      <xdr:row>6</xdr:row>
      <xdr:rowOff>66675</xdr:rowOff>
    </xdr:to>
    <xdr:pic>
      <xdr:nvPicPr>
        <xdr:cNvPr id="3" name="Picture 4" descr="BD04972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228600"/>
          <a:ext cx="1028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123825</xdr:rowOff>
    </xdr:from>
    <xdr:to>
      <xdr:col>12</xdr:col>
      <xdr:colOff>266700</xdr:colOff>
      <xdr:row>45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rcRect t="12788"/>
        <a:stretch>
          <a:fillRect/>
        </a:stretch>
      </xdr:blipFill>
      <xdr:spPr>
        <a:xfrm>
          <a:off x="0" y="933450"/>
          <a:ext cx="8334375" cy="636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42"/>
  <sheetViews>
    <sheetView zoomScalePageLayoutView="0" workbookViewId="0" topLeftCell="A1">
      <selection activeCell="A1" sqref="A1:H43"/>
    </sheetView>
  </sheetViews>
  <sheetFormatPr defaultColWidth="9.125" defaultRowHeight="12.75"/>
  <cols>
    <col min="1" max="1" width="3.75390625" style="1" customWidth="1"/>
    <col min="2" max="2" width="14.125" style="1" customWidth="1"/>
    <col min="3" max="3" width="13.25390625" style="1" customWidth="1"/>
    <col min="4" max="4" width="20.25390625" style="1" customWidth="1"/>
    <col min="5" max="5" width="17.50390625" style="1" customWidth="1"/>
    <col min="6" max="6" width="14.25390625" style="1" customWidth="1"/>
    <col min="7" max="7" width="11.75390625" style="1" customWidth="1"/>
    <col min="8" max="8" width="16.25390625" style="1" customWidth="1"/>
    <col min="9" max="9" width="9.875" style="1" customWidth="1"/>
    <col min="10" max="16384" width="9.125" style="1" customWidth="1"/>
  </cols>
  <sheetData>
    <row r="1" ht="8.25" customHeight="1"/>
    <row r="2" ht="12.75"/>
    <row r="3" ht="12.75"/>
    <row r="4" ht="12.75"/>
    <row r="5" ht="9" customHeight="1"/>
    <row r="6" ht="9.75" customHeight="1"/>
    <row r="7" spans="1:8" ht="9.75" customHeight="1" thickBot="1">
      <c r="A7" s="2"/>
      <c r="B7" s="2"/>
      <c r="C7" s="2"/>
      <c r="D7" s="2"/>
      <c r="E7" s="2"/>
      <c r="F7" s="2"/>
      <c r="G7" s="2"/>
      <c r="H7" s="2"/>
    </row>
    <row r="8" spans="1:8" ht="13.5" thickBot="1" thickTop="1">
      <c r="A8" s="3" t="s">
        <v>0</v>
      </c>
      <c r="B8" s="4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9" ht="13.5" thickBot="1" thickTop="1">
      <c r="A9" s="5">
        <v>1</v>
      </c>
      <c r="B9" s="6" t="s">
        <v>8</v>
      </c>
      <c r="C9" s="7" t="s">
        <v>9</v>
      </c>
      <c r="D9" s="8">
        <f>IF(C9=$E$21,$E$24,IF(C9=$E$22,$E$25,IF(C9=$E$23,$E$26*D33,"ΛΑΘΟΣ")))</f>
        <v>1150</v>
      </c>
      <c r="E9" s="9">
        <f>IF(C9=$E$23,0,$E$27*E33)</f>
        <v>0</v>
      </c>
      <c r="F9" s="9">
        <f aca="true" t="shared" si="0" ref="F9:F18">D9+E9</f>
        <v>1150</v>
      </c>
      <c r="G9" s="9">
        <f>IF(F9&lt;$D$29,F9*$E$29,F9*$E$30)</f>
        <v>172.5</v>
      </c>
      <c r="H9" s="9">
        <f aca="true" t="shared" si="1" ref="H9:H18">F9-G9</f>
        <v>977.5</v>
      </c>
      <c r="I9" s="10"/>
    </row>
    <row r="10" spans="1:8" ht="13.5" thickBot="1">
      <c r="A10" s="11">
        <v>2</v>
      </c>
      <c r="B10" s="12" t="s">
        <v>10</v>
      </c>
      <c r="C10" s="13" t="s">
        <v>11</v>
      </c>
      <c r="D10" s="8">
        <f aca="true" t="shared" si="2" ref="D10:D18">IF(C10=$E$21,$E$24,IF(C10=$E$22,$E$25,IF(C10=$E$23,$E$26*D34,"ΛΑΘΟΣ")))</f>
        <v>665</v>
      </c>
      <c r="E10" s="9">
        <f aca="true" t="shared" si="3" ref="E10:E18">IF(C10=$E$23,0,$E$27*E34)</f>
        <v>0</v>
      </c>
      <c r="F10" s="9">
        <f t="shared" si="0"/>
        <v>665</v>
      </c>
      <c r="G10" s="9">
        <f aca="true" t="shared" si="4" ref="G10:G18">IF(F10&lt;$D$29,F10*$E$29,F10*$E$30)</f>
        <v>99.75</v>
      </c>
      <c r="H10" s="9">
        <f t="shared" si="1"/>
        <v>565.25</v>
      </c>
    </row>
    <row r="11" spans="1:8" ht="13.5" thickBot="1">
      <c r="A11" s="11">
        <v>3</v>
      </c>
      <c r="B11" s="12" t="s">
        <v>12</v>
      </c>
      <c r="C11" s="13" t="s">
        <v>9</v>
      </c>
      <c r="D11" s="8">
        <f t="shared" si="2"/>
        <v>1150</v>
      </c>
      <c r="E11" s="9">
        <f t="shared" si="3"/>
        <v>150</v>
      </c>
      <c r="F11" s="9">
        <f t="shared" si="0"/>
        <v>1300</v>
      </c>
      <c r="G11" s="9">
        <f t="shared" si="4"/>
        <v>260</v>
      </c>
      <c r="H11" s="9">
        <f t="shared" si="1"/>
        <v>1040</v>
      </c>
    </row>
    <row r="12" spans="1:8" ht="13.5" thickBot="1">
      <c r="A12" s="11">
        <v>4</v>
      </c>
      <c r="B12" s="12" t="s">
        <v>13</v>
      </c>
      <c r="C12" s="13" t="s">
        <v>11</v>
      </c>
      <c r="D12" s="8">
        <f t="shared" si="2"/>
        <v>760</v>
      </c>
      <c r="E12" s="9">
        <f t="shared" si="3"/>
        <v>0</v>
      </c>
      <c r="F12" s="9">
        <f t="shared" si="0"/>
        <v>760</v>
      </c>
      <c r="G12" s="9">
        <f t="shared" si="4"/>
        <v>114</v>
      </c>
      <c r="H12" s="9">
        <f t="shared" si="1"/>
        <v>646</v>
      </c>
    </row>
    <row r="13" spans="1:8" ht="13.5" thickBot="1">
      <c r="A13" s="11">
        <v>5</v>
      </c>
      <c r="B13" s="12" t="s">
        <v>14</v>
      </c>
      <c r="C13" s="13" t="s">
        <v>11</v>
      </c>
      <c r="D13" s="8">
        <f t="shared" si="2"/>
        <v>893</v>
      </c>
      <c r="E13" s="9">
        <f t="shared" si="3"/>
        <v>0</v>
      </c>
      <c r="F13" s="9">
        <f t="shared" si="0"/>
        <v>893</v>
      </c>
      <c r="G13" s="9">
        <f t="shared" si="4"/>
        <v>133.95</v>
      </c>
      <c r="H13" s="9">
        <f t="shared" si="1"/>
        <v>759.05</v>
      </c>
    </row>
    <row r="14" spans="1:8" ht="13.5" thickBot="1">
      <c r="A14" s="11">
        <v>6</v>
      </c>
      <c r="B14" s="12" t="s">
        <v>15</v>
      </c>
      <c r="C14" s="14" t="s">
        <v>16</v>
      </c>
      <c r="D14" s="8">
        <f t="shared" si="2"/>
        <v>950</v>
      </c>
      <c r="E14" s="9">
        <f t="shared" si="3"/>
        <v>300</v>
      </c>
      <c r="F14" s="9">
        <f t="shared" si="0"/>
        <v>1250</v>
      </c>
      <c r="G14" s="9">
        <f t="shared" si="4"/>
        <v>250</v>
      </c>
      <c r="H14" s="9">
        <f t="shared" si="1"/>
        <v>1000</v>
      </c>
    </row>
    <row r="15" spans="1:8" ht="13.5" thickBot="1">
      <c r="A15" s="11">
        <v>7</v>
      </c>
      <c r="B15" s="12" t="s">
        <v>17</v>
      </c>
      <c r="C15" s="13" t="s">
        <v>11</v>
      </c>
      <c r="D15" s="8">
        <f t="shared" si="2"/>
        <v>570</v>
      </c>
      <c r="E15" s="9">
        <f t="shared" si="3"/>
        <v>0</v>
      </c>
      <c r="F15" s="9">
        <f t="shared" si="0"/>
        <v>570</v>
      </c>
      <c r="G15" s="9">
        <f t="shared" si="4"/>
        <v>85.5</v>
      </c>
      <c r="H15" s="9">
        <f t="shared" si="1"/>
        <v>484.5</v>
      </c>
    </row>
    <row r="16" spans="1:8" ht="13.5" thickBot="1">
      <c r="A16" s="11">
        <v>8</v>
      </c>
      <c r="B16" s="12" t="s">
        <v>18</v>
      </c>
      <c r="C16" s="14" t="s">
        <v>16</v>
      </c>
      <c r="D16" s="8">
        <f t="shared" si="2"/>
        <v>950</v>
      </c>
      <c r="E16" s="9">
        <f t="shared" si="3"/>
        <v>250</v>
      </c>
      <c r="F16" s="9">
        <f t="shared" si="0"/>
        <v>1200</v>
      </c>
      <c r="G16" s="9">
        <f t="shared" si="4"/>
        <v>240</v>
      </c>
      <c r="H16" s="9">
        <f t="shared" si="1"/>
        <v>960</v>
      </c>
    </row>
    <row r="17" spans="1:8" ht="13.5" thickBot="1">
      <c r="A17" s="15">
        <v>9</v>
      </c>
      <c r="B17" s="16" t="s">
        <v>19</v>
      </c>
      <c r="C17" s="17" t="s">
        <v>16</v>
      </c>
      <c r="D17" s="8">
        <f t="shared" si="2"/>
        <v>950</v>
      </c>
      <c r="E17" s="9">
        <f t="shared" si="3"/>
        <v>425</v>
      </c>
      <c r="F17" s="9">
        <f t="shared" si="0"/>
        <v>1375</v>
      </c>
      <c r="G17" s="9">
        <f t="shared" si="4"/>
        <v>275</v>
      </c>
      <c r="H17" s="9">
        <f t="shared" si="1"/>
        <v>1100</v>
      </c>
    </row>
    <row r="18" spans="1:8" ht="13.5" thickBot="1">
      <c r="A18" s="2">
        <v>10</v>
      </c>
      <c r="B18" s="18" t="s">
        <v>20</v>
      </c>
      <c r="C18" s="19" t="s">
        <v>9</v>
      </c>
      <c r="D18" s="8">
        <f t="shared" si="2"/>
        <v>1150</v>
      </c>
      <c r="E18" s="9">
        <f t="shared" si="3"/>
        <v>225</v>
      </c>
      <c r="F18" s="9">
        <f t="shared" si="0"/>
        <v>1375</v>
      </c>
      <c r="G18" s="9">
        <f t="shared" si="4"/>
        <v>275</v>
      </c>
      <c r="H18" s="9">
        <f t="shared" si="1"/>
        <v>1100</v>
      </c>
    </row>
    <row r="19" spans="1:8" ht="13.5" thickBot="1" thickTop="1">
      <c r="A19" s="20"/>
      <c r="B19" s="20"/>
      <c r="C19" s="20"/>
      <c r="D19" s="20"/>
      <c r="E19" s="20"/>
      <c r="F19" s="20"/>
      <c r="G19" s="20"/>
      <c r="H19" s="20"/>
    </row>
    <row r="20" spans="1:8" ht="13.5" thickBot="1" thickTop="1">
      <c r="A20" s="49" t="s">
        <v>21</v>
      </c>
      <c r="B20" s="50"/>
      <c r="C20" s="50"/>
      <c r="D20" s="50"/>
      <c r="E20" s="51"/>
      <c r="F20" s="20"/>
      <c r="G20" s="21" t="s">
        <v>22</v>
      </c>
      <c r="H20" s="22">
        <f>SUM(H9:H18)</f>
        <v>8632.3</v>
      </c>
    </row>
    <row r="21" spans="1:5" ht="13.5" thickBot="1">
      <c r="A21" s="32" t="s">
        <v>23</v>
      </c>
      <c r="B21" s="34"/>
      <c r="C21" s="34"/>
      <c r="D21" s="33"/>
      <c r="E21" s="13" t="s">
        <v>9</v>
      </c>
    </row>
    <row r="22" spans="1:5" ht="13.5" thickBot="1">
      <c r="A22" s="23" t="s">
        <v>24</v>
      </c>
      <c r="B22" s="24"/>
      <c r="C22" s="24"/>
      <c r="D22" s="25"/>
      <c r="E22" s="14" t="s">
        <v>16</v>
      </c>
    </row>
    <row r="23" spans="1:5" ht="13.5" thickBot="1">
      <c r="A23" s="32" t="s">
        <v>25</v>
      </c>
      <c r="B23" s="34"/>
      <c r="C23" s="34"/>
      <c r="D23" s="33"/>
      <c r="E23" s="13" t="s">
        <v>11</v>
      </c>
    </row>
    <row r="24" spans="1:5" ht="13.5" thickBot="1">
      <c r="A24" s="32" t="s">
        <v>26</v>
      </c>
      <c r="B24" s="34"/>
      <c r="C24" s="34"/>
      <c r="D24" s="33"/>
      <c r="E24" s="26">
        <v>1150</v>
      </c>
    </row>
    <row r="25" spans="1:5" ht="13.5" thickBot="1">
      <c r="A25" s="52" t="s">
        <v>27</v>
      </c>
      <c r="B25" s="53"/>
      <c r="C25" s="53"/>
      <c r="D25" s="54"/>
      <c r="E25" s="27">
        <v>950</v>
      </c>
    </row>
    <row r="26" spans="1:5" ht="13.5" thickBot="1">
      <c r="A26" s="32" t="s">
        <v>28</v>
      </c>
      <c r="B26" s="34"/>
      <c r="C26" s="34"/>
      <c r="D26" s="33"/>
      <c r="E26" s="26">
        <v>19</v>
      </c>
    </row>
    <row r="27" spans="1:5" ht="13.5" thickBot="1">
      <c r="A27" s="32" t="s">
        <v>29</v>
      </c>
      <c r="B27" s="34"/>
      <c r="C27" s="34"/>
      <c r="D27" s="33"/>
      <c r="E27" s="26">
        <v>25</v>
      </c>
    </row>
    <row r="28" spans="1:5" ht="13.5" thickBot="1">
      <c r="A28" s="35" t="s">
        <v>30</v>
      </c>
      <c r="B28" s="36"/>
      <c r="C28" s="36"/>
      <c r="D28" s="37"/>
      <c r="E28" s="28"/>
    </row>
    <row r="29" spans="1:5" ht="22.5" customHeight="1" thickBot="1">
      <c r="A29" s="38" t="s">
        <v>31</v>
      </c>
      <c r="B29" s="39"/>
      <c r="C29" s="40"/>
      <c r="D29" s="29">
        <v>1200</v>
      </c>
      <c r="E29" s="30">
        <v>0.15</v>
      </c>
    </row>
    <row r="30" spans="1:5" ht="13.5" thickBot="1">
      <c r="A30" s="41" t="s">
        <v>32</v>
      </c>
      <c r="B30" s="42"/>
      <c r="C30" s="42"/>
      <c r="D30" s="43"/>
      <c r="E30" s="30">
        <v>0.2</v>
      </c>
    </row>
    <row r="31" spans="1:5" ht="13.5" thickBot="1">
      <c r="A31" s="44" t="s">
        <v>33</v>
      </c>
      <c r="B31" s="45"/>
      <c r="C31" s="45"/>
      <c r="D31" s="45"/>
      <c r="E31" s="46"/>
    </row>
    <row r="32" spans="1:6" ht="13.5" thickBot="1" thickTop="1">
      <c r="A32" s="3" t="s">
        <v>0</v>
      </c>
      <c r="B32" s="3" t="s">
        <v>34</v>
      </c>
      <c r="C32" s="3"/>
      <c r="D32" s="3" t="s">
        <v>35</v>
      </c>
      <c r="E32" s="3" t="s">
        <v>36</v>
      </c>
      <c r="F32" s="31"/>
    </row>
    <row r="33" spans="1:5" ht="13.5" thickBot="1" thickTop="1">
      <c r="A33" s="7">
        <v>1</v>
      </c>
      <c r="B33" s="47" t="s">
        <v>8</v>
      </c>
      <c r="C33" s="48"/>
      <c r="D33" s="7"/>
      <c r="E33" s="7">
        <v>0</v>
      </c>
    </row>
    <row r="34" spans="1:5" ht="13.5" thickBot="1">
      <c r="A34" s="13">
        <v>2</v>
      </c>
      <c r="B34" s="32" t="s">
        <v>10</v>
      </c>
      <c r="C34" s="33"/>
      <c r="D34" s="13">
        <v>35</v>
      </c>
      <c r="E34" s="13"/>
    </row>
    <row r="35" spans="1:5" ht="13.5" thickBot="1">
      <c r="A35" s="13">
        <v>3</v>
      </c>
      <c r="B35" s="32" t="s">
        <v>12</v>
      </c>
      <c r="C35" s="33"/>
      <c r="D35" s="13"/>
      <c r="E35" s="13">
        <v>6</v>
      </c>
    </row>
    <row r="36" spans="1:5" ht="13.5" thickBot="1">
      <c r="A36" s="13">
        <v>4</v>
      </c>
      <c r="B36" s="32" t="s">
        <v>13</v>
      </c>
      <c r="C36" s="33"/>
      <c r="D36" s="13">
        <v>40</v>
      </c>
      <c r="E36" s="13"/>
    </row>
    <row r="37" spans="1:5" ht="13.5" thickBot="1">
      <c r="A37" s="13">
        <v>5</v>
      </c>
      <c r="B37" s="32" t="s">
        <v>14</v>
      </c>
      <c r="C37" s="33"/>
      <c r="D37" s="13">
        <v>47</v>
      </c>
      <c r="E37" s="13"/>
    </row>
    <row r="38" spans="1:5" ht="13.5" thickBot="1">
      <c r="A38" s="13">
        <v>6</v>
      </c>
      <c r="B38" s="32" t="s">
        <v>15</v>
      </c>
      <c r="C38" s="33"/>
      <c r="D38" s="13"/>
      <c r="E38" s="13">
        <v>12</v>
      </c>
    </row>
    <row r="39" spans="1:5" ht="13.5" thickBot="1">
      <c r="A39" s="13">
        <v>7</v>
      </c>
      <c r="B39" s="32" t="s">
        <v>17</v>
      </c>
      <c r="C39" s="33"/>
      <c r="D39" s="13">
        <v>30</v>
      </c>
      <c r="E39" s="13"/>
    </row>
    <row r="40" spans="1:5" ht="13.5" thickBot="1">
      <c r="A40" s="13">
        <v>8</v>
      </c>
      <c r="B40" s="32" t="s">
        <v>18</v>
      </c>
      <c r="C40" s="33"/>
      <c r="D40" s="13"/>
      <c r="E40" s="13">
        <v>10</v>
      </c>
    </row>
    <row r="41" spans="1:5" ht="13.5" thickBot="1">
      <c r="A41" s="13">
        <v>9</v>
      </c>
      <c r="B41" s="32" t="s">
        <v>19</v>
      </c>
      <c r="C41" s="33"/>
      <c r="D41" s="13"/>
      <c r="E41" s="13">
        <v>17</v>
      </c>
    </row>
    <row r="42" spans="1:5" ht="13.5" thickBot="1">
      <c r="A42" s="13">
        <v>10</v>
      </c>
      <c r="B42" s="32" t="s">
        <v>20</v>
      </c>
      <c r="C42" s="33"/>
      <c r="D42" s="13"/>
      <c r="E42" s="13">
        <v>9</v>
      </c>
    </row>
  </sheetData>
  <sheetProtection/>
  <mergeCells count="21">
    <mergeCell ref="A20:E20"/>
    <mergeCell ref="A21:D21"/>
    <mergeCell ref="A23:D23"/>
    <mergeCell ref="A24:D24"/>
    <mergeCell ref="A25:D25"/>
    <mergeCell ref="A26:D26"/>
    <mergeCell ref="A27:D27"/>
    <mergeCell ref="A28:D28"/>
    <mergeCell ref="A29:C29"/>
    <mergeCell ref="A30:D30"/>
    <mergeCell ref="A31:E31"/>
    <mergeCell ref="B33:C33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rintOptions gridLines="1" headings="1" horizontalCentered="1" verticalCentered="1"/>
  <pageMargins left="0.7480314960629921" right="0.7480314960629921" top="0.4724409448818898" bottom="0.2755905511811024" header="0.2755905511811024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42"/>
  <sheetViews>
    <sheetView tabSelected="1" zoomScalePageLayoutView="0" workbookViewId="0" topLeftCell="A1">
      <selection activeCell="A1" sqref="A1:H43"/>
    </sheetView>
  </sheetViews>
  <sheetFormatPr defaultColWidth="9.125" defaultRowHeight="12.75"/>
  <cols>
    <col min="1" max="1" width="3.75390625" style="1" customWidth="1"/>
    <col min="2" max="2" width="14.125" style="1" customWidth="1"/>
    <col min="3" max="3" width="13.25390625" style="1" customWidth="1"/>
    <col min="4" max="4" width="20.25390625" style="1" customWidth="1"/>
    <col min="5" max="5" width="17.50390625" style="1" customWidth="1"/>
    <col min="6" max="6" width="14.25390625" style="1" customWidth="1"/>
    <col min="7" max="7" width="11.75390625" style="1" customWidth="1"/>
    <col min="8" max="8" width="16.25390625" style="1" customWidth="1"/>
    <col min="9" max="9" width="9.875" style="1" customWidth="1"/>
    <col min="10" max="16384" width="9.125" style="1" customWidth="1"/>
  </cols>
  <sheetData>
    <row r="1" ht="8.25" customHeight="1"/>
    <row r="2" ht="12.75"/>
    <row r="3" ht="12.75"/>
    <row r="4" ht="12.75"/>
    <row r="5" ht="9" customHeight="1"/>
    <row r="6" ht="9.75" customHeight="1"/>
    <row r="7" spans="1:8" ht="9.75" customHeight="1" thickBot="1">
      <c r="A7" s="2"/>
      <c r="B7" s="2"/>
      <c r="C7" s="2"/>
      <c r="D7" s="2"/>
      <c r="E7" s="2"/>
      <c r="F7" s="2"/>
      <c r="G7" s="2"/>
      <c r="H7" s="2"/>
    </row>
    <row r="8" spans="1:8" ht="13.5" thickBot="1" thickTop="1">
      <c r="A8" s="3" t="s">
        <v>0</v>
      </c>
      <c r="B8" s="4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</row>
    <row r="9" spans="1:9" ht="13.5" thickBot="1" thickTop="1">
      <c r="A9" s="5">
        <v>1</v>
      </c>
      <c r="B9" s="6" t="s">
        <v>8</v>
      </c>
      <c r="C9" s="7" t="s">
        <v>9</v>
      </c>
      <c r="D9" s="8"/>
      <c r="E9" s="9"/>
      <c r="F9" s="9"/>
      <c r="G9" s="9"/>
      <c r="H9" s="9"/>
      <c r="I9" s="10"/>
    </row>
    <row r="10" spans="1:8" ht="13.5" thickBot="1">
      <c r="A10" s="11">
        <v>2</v>
      </c>
      <c r="B10" s="12" t="s">
        <v>10</v>
      </c>
      <c r="C10" s="13" t="s">
        <v>11</v>
      </c>
      <c r="D10" s="8"/>
      <c r="E10" s="9"/>
      <c r="F10" s="9"/>
      <c r="G10" s="9"/>
      <c r="H10" s="9"/>
    </row>
    <row r="11" spans="1:8" ht="13.5" thickBot="1">
      <c r="A11" s="11">
        <v>3</v>
      </c>
      <c r="B11" s="12" t="s">
        <v>12</v>
      </c>
      <c r="C11" s="13" t="s">
        <v>9</v>
      </c>
      <c r="D11" s="8"/>
      <c r="E11" s="9"/>
      <c r="F11" s="9"/>
      <c r="G11" s="9"/>
      <c r="H11" s="9"/>
    </row>
    <row r="12" spans="1:8" ht="13.5" thickBot="1">
      <c r="A12" s="11">
        <v>4</v>
      </c>
      <c r="B12" s="12" t="s">
        <v>13</v>
      </c>
      <c r="C12" s="13" t="s">
        <v>11</v>
      </c>
      <c r="D12" s="8"/>
      <c r="E12" s="9"/>
      <c r="F12" s="9"/>
      <c r="G12" s="9"/>
      <c r="H12" s="9"/>
    </row>
    <row r="13" spans="1:8" ht="13.5" thickBot="1">
      <c r="A13" s="11">
        <v>5</v>
      </c>
      <c r="B13" s="12" t="s">
        <v>14</v>
      </c>
      <c r="C13" s="13" t="s">
        <v>11</v>
      </c>
      <c r="D13" s="8"/>
      <c r="E13" s="9"/>
      <c r="F13" s="9"/>
      <c r="G13" s="9"/>
      <c r="H13" s="9"/>
    </row>
    <row r="14" spans="1:8" ht="13.5" thickBot="1">
      <c r="A14" s="11">
        <v>6</v>
      </c>
      <c r="B14" s="12" t="s">
        <v>15</v>
      </c>
      <c r="C14" s="14" t="s">
        <v>16</v>
      </c>
      <c r="D14" s="8"/>
      <c r="E14" s="9"/>
      <c r="F14" s="9"/>
      <c r="G14" s="9"/>
      <c r="H14" s="9"/>
    </row>
    <row r="15" spans="1:8" ht="13.5" thickBot="1">
      <c r="A15" s="11">
        <v>7</v>
      </c>
      <c r="B15" s="12" t="s">
        <v>17</v>
      </c>
      <c r="C15" s="13" t="s">
        <v>11</v>
      </c>
      <c r="D15" s="8"/>
      <c r="E15" s="9"/>
      <c r="F15" s="9"/>
      <c r="G15" s="9"/>
      <c r="H15" s="9"/>
    </row>
    <row r="16" spans="1:8" ht="13.5" thickBot="1">
      <c r="A16" s="11">
        <v>8</v>
      </c>
      <c r="B16" s="12" t="s">
        <v>18</v>
      </c>
      <c r="C16" s="14" t="s">
        <v>16</v>
      </c>
      <c r="D16" s="8"/>
      <c r="E16" s="9"/>
      <c r="F16" s="9"/>
      <c r="G16" s="9"/>
      <c r="H16" s="9"/>
    </row>
    <row r="17" spans="1:8" ht="13.5" thickBot="1">
      <c r="A17" s="15">
        <v>9</v>
      </c>
      <c r="B17" s="16" t="s">
        <v>19</v>
      </c>
      <c r="C17" s="17" t="s">
        <v>16</v>
      </c>
      <c r="D17" s="8"/>
      <c r="E17" s="9"/>
      <c r="F17" s="9"/>
      <c r="G17" s="9"/>
      <c r="H17" s="9"/>
    </row>
    <row r="18" spans="1:8" ht="13.5" thickBot="1">
      <c r="A18" s="2">
        <v>10</v>
      </c>
      <c r="B18" s="18" t="s">
        <v>20</v>
      </c>
      <c r="C18" s="19" t="s">
        <v>9</v>
      </c>
      <c r="D18" s="8"/>
      <c r="E18" s="9"/>
      <c r="F18" s="9"/>
      <c r="G18" s="9"/>
      <c r="H18" s="9"/>
    </row>
    <row r="19" spans="1:8" ht="13.5" thickBot="1" thickTop="1">
      <c r="A19" s="20"/>
      <c r="B19" s="20"/>
      <c r="C19" s="20"/>
      <c r="D19" s="20"/>
      <c r="E19" s="20"/>
      <c r="F19" s="20"/>
      <c r="G19" s="20"/>
      <c r="H19" s="20"/>
    </row>
    <row r="20" spans="1:8" ht="13.5" thickBot="1" thickTop="1">
      <c r="A20" s="49" t="s">
        <v>21</v>
      </c>
      <c r="B20" s="50"/>
      <c r="C20" s="50"/>
      <c r="D20" s="50"/>
      <c r="E20" s="51"/>
      <c r="F20" s="20"/>
      <c r="G20" s="21" t="s">
        <v>22</v>
      </c>
      <c r="H20" s="22"/>
    </row>
    <row r="21" spans="1:5" ht="13.5" thickBot="1">
      <c r="A21" s="32" t="s">
        <v>23</v>
      </c>
      <c r="B21" s="34"/>
      <c r="C21" s="34"/>
      <c r="D21" s="33"/>
      <c r="E21" s="13" t="s">
        <v>9</v>
      </c>
    </row>
    <row r="22" spans="1:5" ht="13.5" thickBot="1">
      <c r="A22" s="23" t="s">
        <v>24</v>
      </c>
      <c r="B22" s="24"/>
      <c r="C22" s="24"/>
      <c r="D22" s="25"/>
      <c r="E22" s="14" t="s">
        <v>16</v>
      </c>
    </row>
    <row r="23" spans="1:5" ht="13.5" thickBot="1">
      <c r="A23" s="32" t="s">
        <v>25</v>
      </c>
      <c r="B23" s="34"/>
      <c r="C23" s="34"/>
      <c r="D23" s="33"/>
      <c r="E23" s="13" t="s">
        <v>11</v>
      </c>
    </row>
    <row r="24" spans="1:5" ht="13.5" thickBot="1">
      <c r="A24" s="32" t="s">
        <v>26</v>
      </c>
      <c r="B24" s="34"/>
      <c r="C24" s="34"/>
      <c r="D24" s="33"/>
      <c r="E24" s="26">
        <v>1150</v>
      </c>
    </row>
    <row r="25" spans="1:5" ht="13.5" thickBot="1">
      <c r="A25" s="52" t="s">
        <v>27</v>
      </c>
      <c r="B25" s="53"/>
      <c r="C25" s="53"/>
      <c r="D25" s="54"/>
      <c r="E25" s="27">
        <v>950</v>
      </c>
    </row>
    <row r="26" spans="1:5" ht="13.5" thickBot="1">
      <c r="A26" s="32" t="s">
        <v>28</v>
      </c>
      <c r="B26" s="34"/>
      <c r="C26" s="34"/>
      <c r="D26" s="33"/>
      <c r="E26" s="26">
        <v>19</v>
      </c>
    </row>
    <row r="27" spans="1:5" ht="13.5" thickBot="1">
      <c r="A27" s="32" t="s">
        <v>29</v>
      </c>
      <c r="B27" s="34"/>
      <c r="C27" s="34"/>
      <c r="D27" s="33"/>
      <c r="E27" s="26">
        <v>25</v>
      </c>
    </row>
    <row r="28" spans="1:5" ht="13.5" thickBot="1">
      <c r="A28" s="35" t="s">
        <v>30</v>
      </c>
      <c r="B28" s="36"/>
      <c r="C28" s="36"/>
      <c r="D28" s="37"/>
      <c r="E28" s="28"/>
    </row>
    <row r="29" spans="1:5" ht="22.5" customHeight="1" thickBot="1">
      <c r="A29" s="38" t="s">
        <v>31</v>
      </c>
      <c r="B29" s="39"/>
      <c r="C29" s="40"/>
      <c r="D29" s="29">
        <v>1200</v>
      </c>
      <c r="E29" s="30">
        <v>0.15</v>
      </c>
    </row>
    <row r="30" spans="1:5" ht="13.5" thickBot="1">
      <c r="A30" s="41" t="s">
        <v>32</v>
      </c>
      <c r="B30" s="42"/>
      <c r="C30" s="42"/>
      <c r="D30" s="43"/>
      <c r="E30" s="30">
        <v>0.2</v>
      </c>
    </row>
    <row r="31" spans="1:5" ht="13.5" thickBot="1">
      <c r="A31" s="44" t="s">
        <v>33</v>
      </c>
      <c r="B31" s="45"/>
      <c r="C31" s="45"/>
      <c r="D31" s="45"/>
      <c r="E31" s="46"/>
    </row>
    <row r="32" spans="1:6" ht="13.5" thickBot="1" thickTop="1">
      <c r="A32" s="3" t="s">
        <v>0</v>
      </c>
      <c r="B32" s="3" t="s">
        <v>34</v>
      </c>
      <c r="C32" s="3"/>
      <c r="D32" s="3" t="s">
        <v>35</v>
      </c>
      <c r="E32" s="3" t="s">
        <v>36</v>
      </c>
      <c r="F32" s="31"/>
    </row>
    <row r="33" spans="1:5" ht="13.5" thickBot="1" thickTop="1">
      <c r="A33" s="7">
        <v>1</v>
      </c>
      <c r="B33" s="47" t="s">
        <v>8</v>
      </c>
      <c r="C33" s="48"/>
      <c r="D33" s="7"/>
      <c r="E33" s="7">
        <v>0</v>
      </c>
    </row>
    <row r="34" spans="1:5" ht="13.5" thickBot="1">
      <c r="A34" s="13">
        <v>2</v>
      </c>
      <c r="B34" s="32" t="s">
        <v>10</v>
      </c>
      <c r="C34" s="33"/>
      <c r="D34" s="13">
        <v>35</v>
      </c>
      <c r="E34" s="13"/>
    </row>
    <row r="35" spans="1:5" ht="13.5" thickBot="1">
      <c r="A35" s="13">
        <v>3</v>
      </c>
      <c r="B35" s="32" t="s">
        <v>12</v>
      </c>
      <c r="C35" s="33"/>
      <c r="D35" s="13"/>
      <c r="E35" s="13">
        <v>6</v>
      </c>
    </row>
    <row r="36" spans="1:5" ht="13.5" thickBot="1">
      <c r="A36" s="13">
        <v>4</v>
      </c>
      <c r="B36" s="32" t="s">
        <v>13</v>
      </c>
      <c r="C36" s="33"/>
      <c r="D36" s="13">
        <v>40</v>
      </c>
      <c r="E36" s="13"/>
    </row>
    <row r="37" spans="1:5" ht="13.5" thickBot="1">
      <c r="A37" s="13">
        <v>5</v>
      </c>
      <c r="B37" s="32" t="s">
        <v>14</v>
      </c>
      <c r="C37" s="33"/>
      <c r="D37" s="13">
        <v>47</v>
      </c>
      <c r="E37" s="13"/>
    </row>
    <row r="38" spans="1:5" ht="13.5" thickBot="1">
      <c r="A38" s="13">
        <v>6</v>
      </c>
      <c r="B38" s="32" t="s">
        <v>15</v>
      </c>
      <c r="C38" s="33"/>
      <c r="D38" s="13"/>
      <c r="E38" s="13">
        <v>12</v>
      </c>
    </row>
    <row r="39" spans="1:5" ht="13.5" thickBot="1">
      <c r="A39" s="13">
        <v>7</v>
      </c>
      <c r="B39" s="32" t="s">
        <v>17</v>
      </c>
      <c r="C39" s="33"/>
      <c r="D39" s="13">
        <v>30</v>
      </c>
      <c r="E39" s="13"/>
    </row>
    <row r="40" spans="1:5" ht="13.5" thickBot="1">
      <c r="A40" s="13">
        <v>8</v>
      </c>
      <c r="B40" s="32" t="s">
        <v>18</v>
      </c>
      <c r="C40" s="33"/>
      <c r="D40" s="13"/>
      <c r="E40" s="13">
        <v>10</v>
      </c>
    </row>
    <row r="41" spans="1:5" ht="13.5" thickBot="1">
      <c r="A41" s="13">
        <v>9</v>
      </c>
      <c r="B41" s="32" t="s">
        <v>19</v>
      </c>
      <c r="C41" s="33"/>
      <c r="D41" s="13"/>
      <c r="E41" s="13">
        <v>17</v>
      </c>
    </row>
    <row r="42" spans="1:5" ht="13.5" thickBot="1">
      <c r="A42" s="13">
        <v>10</v>
      </c>
      <c r="B42" s="32" t="s">
        <v>20</v>
      </c>
      <c r="C42" s="33"/>
      <c r="D42" s="13"/>
      <c r="E42" s="13">
        <v>9</v>
      </c>
    </row>
  </sheetData>
  <sheetProtection/>
  <mergeCells count="21">
    <mergeCell ref="A20:E20"/>
    <mergeCell ref="A21:D21"/>
    <mergeCell ref="A23:D23"/>
    <mergeCell ref="A24:D24"/>
    <mergeCell ref="A25:D25"/>
    <mergeCell ref="A26:D26"/>
    <mergeCell ref="A27:D27"/>
    <mergeCell ref="A28:D28"/>
    <mergeCell ref="A29:C29"/>
    <mergeCell ref="A30:D30"/>
    <mergeCell ref="A31:E31"/>
    <mergeCell ref="B33:C33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rintOptions gridLines="1" headings="1" horizontalCentered="1" verticalCentered="1"/>
  <pageMargins left="0.7480314960629921" right="0.7480314960629921" top="0.4724409448818898" bottom="0.2755905511811024" header="0.2755905511811024" footer="0.118110236220472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9" sqref="O9"/>
    </sheetView>
  </sheetViews>
  <sheetFormatPr defaultColWidth="9.00390625" defaultRowHeight="12.75"/>
  <cols>
    <col min="6" max="6" width="6.87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Βύρων Δαμασιώτης</dc:creator>
  <cp:keywords/>
  <dc:description/>
  <cp:lastModifiedBy>fitsilis</cp:lastModifiedBy>
  <dcterms:created xsi:type="dcterms:W3CDTF">2009-02-19T15:55:50Z</dcterms:created>
  <dcterms:modified xsi:type="dcterms:W3CDTF">2020-03-04T16:58:43Z</dcterms:modified>
  <cp:category/>
  <cp:version/>
  <cp:contentType/>
  <cp:contentStatus/>
</cp:coreProperties>
</file>