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EGA\Documents\Acc_Administration\Διοικητικά 2019_2020\Εξεταστική _09_2020\"/>
    </mc:Choice>
  </mc:AlternateContent>
  <bookViews>
    <workbookView xWindow="0" yWindow="0" windowWidth="16457" windowHeight="6137" tabRatio="603"/>
  </bookViews>
  <sheets>
    <sheet name="Exam_19_20_ΙΙΙ" sheetId="85" r:id="rId1"/>
  </sheets>
  <definedNames>
    <definedName name="_xlnm._FilterDatabase" localSheetId="0" hidden="1">Exam_19_20_ΙΙΙ!$A$2:$G$52</definedName>
    <definedName name="b_d_st">#REF!</definedName>
    <definedName name="_xlnm.Print_Area" localSheetId="0">Exam_19_20_ΙΙΙ!$A$2:$G$51</definedName>
  </definedNames>
  <calcPr calcId="162913"/>
</workbook>
</file>

<file path=xl/calcChain.xml><?xml version="1.0" encoding="utf-8"?>
<calcChain xmlns="http://schemas.openxmlformats.org/spreadsheetml/2006/main">
  <c r="E43" i="85" l="1"/>
  <c r="C34" i="85" l="1"/>
  <c r="C42" i="85"/>
  <c r="F43" i="85" l="1"/>
  <c r="C31" i="85" l="1"/>
  <c r="C5" i="85"/>
  <c r="C19" i="85" l="1"/>
  <c r="C35" i="85"/>
  <c r="C41" i="85" l="1"/>
  <c r="C27" i="85"/>
  <c r="C8" i="85"/>
  <c r="C7" i="85"/>
  <c r="C17" i="85"/>
  <c r="C22" i="85"/>
  <c r="C33" i="85"/>
  <c r="C28" i="85"/>
  <c r="C29" i="85"/>
  <c r="A4" i="85"/>
  <c r="C3" i="85"/>
  <c r="C26" i="85"/>
  <c r="C6" i="85"/>
  <c r="C9" i="85"/>
  <c r="C12" i="85"/>
  <c r="C4" i="85"/>
  <c r="C25" i="85"/>
  <c r="C36" i="85"/>
  <c r="C21" i="85"/>
  <c r="C32" i="85"/>
  <c r="C39" i="85"/>
  <c r="C16" i="85"/>
  <c r="C15" i="85"/>
  <c r="C20" i="85"/>
  <c r="C23" i="85"/>
  <c r="C18" i="85"/>
  <c r="C40" i="85"/>
  <c r="C14" i="85"/>
  <c r="C30" i="85"/>
  <c r="C38" i="85"/>
  <c r="C13" i="85"/>
  <c r="C10" i="85"/>
  <c r="C11" i="85"/>
  <c r="A5" i="85" l="1"/>
  <c r="A6" i="85" s="1"/>
  <c r="A7" i="85" l="1"/>
  <c r="A8" i="85" s="1"/>
  <c r="A9" i="85" s="1"/>
  <c r="A10" i="85" s="1"/>
  <c r="A13" i="85" s="1"/>
  <c r="A14" i="85" s="1"/>
  <c r="A11" i="85" l="1"/>
  <c r="A12" i="85" s="1"/>
  <c r="A15" i="85" l="1"/>
  <c r="A16" i="85" s="1"/>
  <c r="A17" i="85" s="1"/>
  <c r="A18" i="85" s="1"/>
  <c r="A20" i="85" l="1"/>
  <c r="A21" i="85" s="1"/>
  <c r="A22" i="85" s="1"/>
  <c r="A23" i="85" s="1"/>
  <c r="A24" i="85" s="1"/>
  <c r="A19" i="85"/>
  <c r="A25" i="85" l="1"/>
  <c r="A26" i="85" s="1"/>
  <c r="A27" i="85" s="1"/>
  <c r="A28" i="85" s="1"/>
  <c r="A29" i="85" l="1"/>
  <c r="A30" i="85" s="1"/>
  <c r="A31" i="85"/>
  <c r="A33" i="85" s="1"/>
  <c r="A34" i="85" s="1"/>
  <c r="A35" i="85" s="1"/>
  <c r="A32" i="85" l="1"/>
  <c r="A36" i="85"/>
  <c r="A37" i="85"/>
  <c r="A38" i="85" s="1"/>
  <c r="A39" i="85" s="1"/>
  <c r="A40" i="85" s="1"/>
  <c r="A41" i="85" s="1"/>
  <c r="A42" i="85" s="1"/>
</calcChain>
</file>

<file path=xl/sharedStrings.xml><?xml version="1.0" encoding="utf-8"?>
<sst xmlns="http://schemas.openxmlformats.org/spreadsheetml/2006/main" count="167" uniqueCount="106">
  <si>
    <t>Ώρα</t>
  </si>
  <si>
    <t>Παρατηρήσεις:</t>
  </si>
  <si>
    <t>Μάθημα</t>
  </si>
  <si>
    <t>Φάσσας</t>
  </si>
  <si>
    <t>eclass</t>
  </si>
  <si>
    <t>Δαμασιώτης</t>
  </si>
  <si>
    <t>Τσαρούχα</t>
  </si>
  <si>
    <t>Νεραντζίδης</t>
  </si>
  <si>
    <t>Ημερομηνία</t>
  </si>
  <si>
    <t>Εισηγητής</t>
  </si>
  <si>
    <t>Σαντουρίδης</t>
  </si>
  <si>
    <t>Παναγιώτου</t>
  </si>
  <si>
    <t>%</t>
  </si>
  <si>
    <t>Παπαγεωργίου</t>
  </si>
  <si>
    <t>Παντελίδης</t>
  </si>
  <si>
    <t>Τσιφόρα</t>
  </si>
  <si>
    <t>Τσούτσα</t>
  </si>
  <si>
    <t>Βαδάση</t>
  </si>
  <si>
    <t>Χαλός</t>
  </si>
  <si>
    <t>Θεοδοσίου</t>
  </si>
  <si>
    <t>Κουτούπης</t>
  </si>
  <si>
    <t>Αναγνωστόπουλος</t>
  </si>
  <si>
    <t>Αναζήτηση1</t>
  </si>
  <si>
    <t>Αναζήτηση2</t>
  </si>
  <si>
    <t>Εξάμ.</t>
  </si>
  <si>
    <t>Κωδ. Μαθ</t>
  </si>
  <si>
    <t>Τρόπος εξέτασης</t>
  </si>
  <si>
    <t>Εργατικό Δίκαιο</t>
  </si>
  <si>
    <t>Λογιστική Κόστους  Ι</t>
  </si>
  <si>
    <t>Πληρ/κά Συστήματα</t>
  </si>
  <si>
    <t>Μακρ/κή Θεωρία και Πολιτική</t>
  </si>
  <si>
    <t>Χρημ/κή Λογιστική</t>
  </si>
  <si>
    <t>Ανάλυση Επενδ. και Διαχ/ση Χαρτ.</t>
  </si>
  <si>
    <t>Διαχείριση Κινδύνου</t>
  </si>
  <si>
    <t>Λογιστικές Εφαρμογές</t>
  </si>
  <si>
    <t>Στατιστική Επιχειρήσεων</t>
  </si>
  <si>
    <t>Εμπορικό Δίκαιο</t>
  </si>
  <si>
    <t>Αν/ση και Απ/ση Χρημ/κών Πρ/ντων</t>
  </si>
  <si>
    <t>Οικον/κές Μελέτες</t>
  </si>
  <si>
    <t>Εισαγωγή στη Χρημ/κή</t>
  </si>
  <si>
    <t>Συστ/τα Διαχ/σης Επιχ/κών Πόρων</t>
  </si>
  <si>
    <t>Μηχ/νη Λογιστική Ι</t>
  </si>
  <si>
    <t>Φορ/κή Λογ/κή Ι (Φ.Π.Α)</t>
  </si>
  <si>
    <t>Μηχ/νη Λογιστική ΙΙΙ</t>
  </si>
  <si>
    <t>Διοίκηση Ανθ/νων Πόρων</t>
  </si>
  <si>
    <t>2. Τα μαθήματα που ακολουθούν θα εξεταστούν από τους διδάσκοντες με εργασία. Περισσότερες οδηγίες οι φοιτητές θα βρουν στο eclass του κάθε μαθήματος αντίστοιχα.</t>
  </si>
  <si>
    <t>Αρχές Οργάν. και Διοίκ. Επιχειρ.</t>
  </si>
  <si>
    <t>Αγγλική Ορολογία</t>
  </si>
  <si>
    <t>Ανάλυση Χρημ/κών Καταστάσεων</t>
  </si>
  <si>
    <t>Μάρκετινγκ</t>
  </si>
  <si>
    <t>ΜΕΘΟΔΟΛΟΓΙΑ ΕΠΙΣΤΗΜOΝΙΚΗΣ ΕΡΕΥΝΑΣ</t>
  </si>
  <si>
    <t>Χρημ/κές Επενδύσεις</t>
  </si>
  <si>
    <t>194</t>
  </si>
  <si>
    <t>797</t>
  </si>
  <si>
    <t>592</t>
  </si>
  <si>
    <t>591</t>
  </si>
  <si>
    <t>196</t>
  </si>
  <si>
    <t>394</t>
  </si>
  <si>
    <t>395</t>
  </si>
  <si>
    <t>594</t>
  </si>
  <si>
    <t>792</t>
  </si>
  <si>
    <t>794</t>
  </si>
  <si>
    <t>391</t>
  </si>
  <si>
    <t>195</t>
  </si>
  <si>
    <t>396</t>
  </si>
  <si>
    <t>796</t>
  </si>
  <si>
    <t>795</t>
  </si>
  <si>
    <t>393</t>
  </si>
  <si>
    <t>596</t>
  </si>
  <si>
    <t>192</t>
  </si>
  <si>
    <t>595</t>
  </si>
  <si>
    <t xml:space="preserve"> Οικονομικά Μαθηματι</t>
  </si>
  <si>
    <t>791</t>
  </si>
  <si>
    <t>Νερατζίδης</t>
  </si>
  <si>
    <t>Νικολόπουλος</t>
  </si>
  <si>
    <t xml:space="preserve">Θεμ/δης Ανάλυση και Αποτ/ση Εταιριών </t>
  </si>
  <si>
    <t xml:space="preserve"> Ελληνικά Λογ.Πρότυπα</t>
  </si>
  <si>
    <t xml:space="preserve"> Κλαδική Λογιστική </t>
  </si>
  <si>
    <t xml:space="preserve"> Ελεγκτική </t>
  </si>
  <si>
    <t xml:space="preserve"> Διεθνή Λογ/κά Πρότυπα</t>
  </si>
  <si>
    <t>MS Teams</t>
  </si>
  <si>
    <t xml:space="preserve"> Λογιστική Κόστους ΙΙ</t>
  </si>
  <si>
    <t xml:space="preserve"> Διοικητική Λογιστική</t>
  </si>
  <si>
    <t xml:space="preserve"> Εισαγωγή στη Λογιστική</t>
  </si>
  <si>
    <t xml:space="preserve"> Εισαγωγή στις Βάσεις Δεδομένων</t>
  </si>
  <si>
    <t xml:space="preserve"> Χρη/τική  Διοίκηση</t>
  </si>
  <si>
    <t>10:00</t>
  </si>
  <si>
    <t xml:space="preserve"> Μικρ/κή Θεωρία &amp; Πολιτική</t>
  </si>
  <si>
    <t xml:space="preserve"> Μηχ/νη Λογιστική ΙΙ</t>
  </si>
  <si>
    <t xml:space="preserve"> Επενδυτικές Στρατηγικές</t>
  </si>
  <si>
    <t xml:space="preserve"> Εισαγωγή στην Πληροφορική</t>
  </si>
  <si>
    <t xml:space="preserve"> Ποσ/κά Θέματα Χρημ/κής</t>
  </si>
  <si>
    <t xml:space="preserve"> Ενοποιημένες Χρημ/κές κατ.</t>
  </si>
  <si>
    <t xml:space="preserve"> Επιχ/τα και Ανταγ/τα</t>
  </si>
  <si>
    <t>MS Teams-Προφορική εξέταση</t>
  </si>
  <si>
    <t xml:space="preserve"> Λογιστική Εταιριών</t>
  </si>
  <si>
    <t xml:space="preserve"> Χρημ/κές Αγορές </t>
  </si>
  <si>
    <t>1. Οι φοτητές θα λάβουν από τους διδάσκοντες οδηγίες  για τον τρόπο και τη διαδικασία εξέτασης του κάθε μαθήματος.</t>
  </si>
  <si>
    <t xml:space="preserve"> Αστικό Δίκαιο</t>
  </si>
  <si>
    <t>13:00</t>
  </si>
  <si>
    <t>4</t>
  </si>
  <si>
    <t>3</t>
  </si>
  <si>
    <t>8:00-11:00</t>
  </si>
  <si>
    <t>12:00-14:00</t>
  </si>
  <si>
    <t>MS Teams - Προφορική εξέταση</t>
  </si>
  <si>
    <t xml:space="preserve"> Φορ.Λογ/κή ΙΙ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</si>
</sst>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[$-F800]dddd\,\ mmmm\ dd\,\ yyyy"/>
    <numFmt numFmtId="166" formatCode="[$-408]\ dddd\,\ mmmm\ d\,\ yyyy"/>
    <numFmt numFmtId="167" formatCode="h:mm;@"/>
    <numFmt numFmtId="168" formatCode="[$-408]\ dddd\,\ d\ mmmm\,\ yyyy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1"/>
      <name val="Calibri"/>
      <family val="2"/>
      <charset val="161"/>
    </font>
    <font>
      <b/>
      <sz val="5"/>
      <name val="Arial Greek"/>
      <family val="2"/>
      <charset val="161"/>
    </font>
    <font>
      <sz val="10"/>
      <name val="Arial"/>
      <family val="2"/>
    </font>
    <font>
      <sz val="12"/>
      <color theme="1" tint="0.34998626667073579"/>
      <name val="Calibri"/>
      <family val="2"/>
      <scheme val="minor"/>
    </font>
    <font>
      <sz val="9"/>
      <color theme="1" tint="0.34998626667073579"/>
      <name val="Cambria"/>
      <family val="2"/>
      <scheme val="major"/>
    </font>
    <font>
      <b/>
      <sz val="11"/>
      <color theme="0"/>
      <name val="Calibri"/>
      <family val="1"/>
      <scheme val="minor"/>
    </font>
    <font>
      <b/>
      <sz val="10"/>
      <name val="Arial"/>
      <family val="2"/>
      <charset val="161"/>
    </font>
    <font>
      <b/>
      <sz val="9"/>
      <color indexed="8"/>
      <name val="Tahoma"/>
      <family val="2"/>
      <charset val="161"/>
    </font>
    <font>
      <sz val="9"/>
      <name val="Tahoma"/>
      <family val="2"/>
      <charset val="161"/>
    </font>
    <font>
      <sz val="10"/>
      <color indexed="8"/>
      <name val="Tahoma"/>
      <family val="2"/>
      <charset val="161"/>
    </font>
    <font>
      <b/>
      <sz val="9"/>
      <name val="Tahoma"/>
      <family val="2"/>
      <charset val="161"/>
    </font>
    <font>
      <b/>
      <sz val="10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9"/>
      <color theme="3"/>
      <name val="Tahoma"/>
      <family val="2"/>
      <charset val="161"/>
    </font>
    <font>
      <sz val="9"/>
      <name val="Arial"/>
      <family val="2"/>
    </font>
    <font>
      <b/>
      <sz val="10"/>
      <name val="Arial"/>
      <family val="2"/>
    </font>
    <font>
      <sz val="9"/>
      <color theme="3"/>
      <name val="Tahoma"/>
      <family val="2"/>
      <charset val="161"/>
    </font>
    <font>
      <sz val="10"/>
      <name val="Tahoma"/>
      <family val="2"/>
      <charset val="161"/>
    </font>
    <font>
      <b/>
      <u/>
      <sz val="10"/>
      <name val="Arial"/>
      <family val="2"/>
      <charset val="161"/>
    </font>
    <font>
      <sz val="12"/>
      <color indexed="8"/>
      <name val="Tahoma"/>
      <family val="2"/>
      <charset val="161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E9F5FB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thick">
        <color theme="1" tint="0.499984740745262"/>
      </right>
      <top/>
      <bottom style="dotted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 style="thin">
        <color indexed="10"/>
      </left>
      <right style="thin">
        <color indexed="10"/>
      </right>
      <top style="double">
        <color theme="1" tint="0.499984740745262"/>
      </top>
      <bottom/>
      <diagonal/>
    </border>
    <border>
      <left style="thick">
        <color theme="1" tint="0.499984740745262"/>
      </left>
      <right style="thick">
        <color theme="1" tint="0.499984740745262"/>
      </right>
      <top style="dotted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 style="double">
        <color theme="1" tint="0.499984740745262"/>
      </right>
      <top style="dotted">
        <color theme="1" tint="0.499984740745262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 style="medium">
        <color indexed="64"/>
      </left>
      <right style="thin">
        <color indexed="10"/>
      </right>
      <top style="double">
        <color theme="1" tint="0.499984740745262"/>
      </top>
      <bottom/>
      <diagonal/>
    </border>
    <border>
      <left style="thin">
        <color indexed="10"/>
      </left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 style="dotted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/>
      <bottom style="dotted">
        <color theme="1" tint="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tted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uble">
        <color theme="1" tint="0.499984740745262"/>
      </top>
      <bottom style="dotted">
        <color theme="1" tint="0.499984740745262"/>
      </bottom>
      <diagonal/>
    </border>
    <border>
      <left style="double">
        <color theme="1" tint="0.499984740745262"/>
      </left>
      <right/>
      <top style="dotted">
        <color theme="1" tint="0.499984740745262"/>
      </top>
      <bottom style="double">
        <color theme="1" tint="0.499984740745262"/>
      </bottom>
      <diagonal/>
    </border>
    <border>
      <left style="medium">
        <color indexed="64"/>
      </left>
      <right style="thick">
        <color theme="1" tint="0.499984740745262"/>
      </right>
      <top style="dotted">
        <color theme="1" tint="0.499984740745262"/>
      </top>
      <bottom style="double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 style="double">
        <color theme="1" tint="0.499984740745262"/>
      </left>
      <right/>
      <top/>
      <bottom style="double">
        <color indexed="64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indexed="64"/>
      </bottom>
      <diagonal/>
    </border>
    <border>
      <left style="medium">
        <color indexed="64"/>
      </left>
      <right style="thick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1" tint="0.499984740745262"/>
      </right>
      <top/>
      <bottom style="double">
        <color indexed="64"/>
      </bottom>
      <diagonal/>
    </border>
    <border>
      <left style="medium">
        <color indexed="64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double">
        <color theme="1" tint="0.499984740745262"/>
      </right>
      <top/>
      <bottom/>
      <diagonal/>
    </border>
  </borders>
  <cellStyleXfs count="11">
    <xf numFmtId="0" fontId="0" fillId="0" borderId="0"/>
    <xf numFmtId="164" fontId="6" fillId="2" borderId="1"/>
    <xf numFmtId="0" fontId="7" fillId="2" borderId="1">
      <alignment horizontal="left" indent="1"/>
    </xf>
    <xf numFmtId="0" fontId="3" fillId="0" borderId="0">
      <alignment vertical="center"/>
    </xf>
    <xf numFmtId="0" fontId="1" fillId="0" borderId="0"/>
    <xf numFmtId="0" fontId="8" fillId="3" borderId="0" applyNumberFormat="0">
      <alignment horizontal="center" vertical="top" textRotation="90"/>
    </xf>
    <xf numFmtId="0" fontId="1" fillId="0" borderId="0"/>
    <xf numFmtId="0" fontId="1" fillId="0" borderId="0"/>
    <xf numFmtId="0" fontId="2" fillId="0" borderId="0"/>
    <xf numFmtId="0" fontId="4" fillId="0" borderId="0"/>
    <xf numFmtId="0" fontId="5" fillId="0" borderId="0"/>
  </cellStyleXfs>
  <cellXfs count="92">
    <xf numFmtId="0" fontId="0" fillId="0" borderId="0" xfId="0"/>
    <xf numFmtId="0" fontId="5" fillId="0" borderId="0" xfId="10" applyAlignment="1">
      <alignment horizontal="center" vertical="center" readingOrder="1"/>
    </xf>
    <xf numFmtId="0" fontId="5" fillId="0" borderId="0" xfId="10" applyAlignment="1">
      <alignment vertical="center"/>
    </xf>
    <xf numFmtId="0" fontId="5" fillId="0" borderId="0" xfId="10" applyAlignment="1">
      <alignment horizontal="center" vertical="center"/>
    </xf>
    <xf numFmtId="0" fontId="12" fillId="6" borderId="4" xfId="10" applyFont="1" applyFill="1" applyBorder="1" applyAlignment="1" applyProtection="1">
      <alignment horizontal="center" vertical="center" wrapText="1" readingOrder="1"/>
      <protection locked="0"/>
    </xf>
    <xf numFmtId="0" fontId="12" fillId="4" borderId="6" xfId="1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166" fontId="13" fillId="0" borderId="0" xfId="4" applyNumberFormat="1" applyFont="1" applyAlignment="1">
      <alignment vertical="center"/>
    </xf>
    <xf numFmtId="167" fontId="9" fillId="0" borderId="0" xfId="4" applyNumberFormat="1" applyFont="1" applyAlignment="1">
      <alignment horizontal="center" vertical="center"/>
    </xf>
    <xf numFmtId="165" fontId="12" fillId="2" borderId="2" xfId="10" applyNumberFormat="1" applyFont="1" applyFill="1" applyBorder="1" applyAlignment="1" applyProtection="1">
      <alignment horizontal="center" vertical="center" readingOrder="1"/>
      <protection locked="0"/>
    </xf>
    <xf numFmtId="1" fontId="12" fillId="2" borderId="2" xfId="10" applyNumberFormat="1" applyFont="1" applyFill="1" applyBorder="1" applyAlignment="1" applyProtection="1">
      <alignment horizontal="center" vertical="center" readingOrder="1"/>
      <protection locked="0"/>
    </xf>
    <xf numFmtId="166" fontId="10" fillId="5" borderId="13" xfId="10" applyNumberFormat="1" applyFont="1" applyFill="1" applyBorder="1" applyAlignment="1" applyProtection="1">
      <alignment horizontal="center" vertical="center" readingOrder="1"/>
      <protection locked="0"/>
    </xf>
    <xf numFmtId="167" fontId="14" fillId="5" borderId="14" xfId="10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10" xfId="10" applyFont="1" applyFill="1" applyBorder="1" applyAlignment="1" applyProtection="1">
      <alignment horizontal="center" vertical="center" wrapText="1" readingOrder="1"/>
      <protection locked="0"/>
    </xf>
    <xf numFmtId="1" fontId="15" fillId="5" borderId="10" xfId="1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6" borderId="16" xfId="10" applyNumberFormat="1" applyFont="1" applyFill="1" applyBorder="1" applyAlignment="1" applyProtection="1">
      <alignment horizontal="left" vertical="center" readingOrder="1"/>
      <protection locked="0"/>
    </xf>
    <xf numFmtId="167" fontId="14" fillId="6" borderId="17" xfId="1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3" xfId="10" applyFont="1" applyFill="1" applyBorder="1" applyAlignment="1" applyProtection="1">
      <alignment horizontal="center" vertical="center" wrapText="1" readingOrder="1"/>
      <protection locked="0"/>
    </xf>
    <xf numFmtId="167" fontId="14" fillId="6" borderId="19" xfId="10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6" xfId="10" applyFont="1" applyFill="1" applyBorder="1" applyAlignment="1" applyProtection="1">
      <alignment horizontal="center" vertical="center" wrapText="1" readingOrder="1"/>
      <protection locked="0"/>
    </xf>
    <xf numFmtId="1" fontId="12" fillId="6" borderId="4" xfId="1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4" borderId="18" xfId="10" applyNumberFormat="1" applyFont="1" applyFill="1" applyBorder="1" applyAlignment="1" applyProtection="1">
      <alignment horizontal="left" vertical="center" readingOrder="1"/>
      <protection locked="0"/>
    </xf>
    <xf numFmtId="167" fontId="14" fillId="4" borderId="19" xfId="10" applyNumberFormat="1" applyFont="1" applyFill="1" applyBorder="1" applyAlignment="1" applyProtection="1">
      <alignment horizontal="center" vertical="center" wrapText="1" readingOrder="1"/>
      <protection locked="0"/>
    </xf>
    <xf numFmtId="1" fontId="12" fillId="4" borderId="6" xfId="1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4" borderId="20" xfId="10" applyNumberFormat="1" applyFont="1" applyFill="1" applyBorder="1" applyAlignment="1" applyProtection="1">
      <alignment horizontal="left" vertical="center" readingOrder="1"/>
      <protection locked="0"/>
    </xf>
    <xf numFmtId="167" fontId="14" fillId="4" borderId="21" xfId="10" applyNumberFormat="1" applyFont="1" applyFill="1" applyBorder="1" applyAlignment="1" applyProtection="1">
      <alignment horizontal="center" vertical="center" wrapText="1" readingOrder="1"/>
      <protection locked="0"/>
    </xf>
    <xf numFmtId="0" fontId="12" fillId="4" borderId="8" xfId="10" applyFont="1" applyFill="1" applyBorder="1" applyAlignment="1" applyProtection="1">
      <alignment horizontal="center" vertical="center" wrapText="1" readingOrder="1"/>
      <protection locked="0"/>
    </xf>
    <xf numFmtId="1" fontId="12" fillId="4" borderId="8" xfId="10" applyNumberFormat="1" applyFont="1" applyFill="1" applyBorder="1" applyAlignment="1" applyProtection="1">
      <alignment horizontal="center" vertical="center" wrapText="1" readingOrder="1"/>
      <protection locked="0"/>
    </xf>
    <xf numFmtId="1" fontId="5" fillId="0" borderId="0" xfId="10" applyNumberFormat="1" applyAlignment="1">
      <alignment horizontal="center" vertical="center"/>
    </xf>
    <xf numFmtId="166" fontId="17" fillId="0" borderId="0" xfId="10" applyNumberFormat="1" applyFont="1" applyAlignment="1">
      <alignment vertical="center"/>
    </xf>
    <xf numFmtId="167" fontId="18" fillId="0" borderId="0" xfId="10" applyNumberFormat="1" applyFont="1" applyAlignment="1">
      <alignment horizontal="center" vertical="center"/>
    </xf>
    <xf numFmtId="0" fontId="1" fillId="0" borderId="0" xfId="6" applyAlignment="1">
      <alignment horizontal="left" vertical="center"/>
    </xf>
    <xf numFmtId="0" fontId="20" fillId="4" borderId="6" xfId="10" applyFont="1" applyFill="1" applyBorder="1" applyAlignment="1" applyProtection="1">
      <alignment horizontal="center" vertical="center" wrapText="1" readingOrder="1"/>
      <protection locked="0"/>
    </xf>
    <xf numFmtId="0" fontId="20" fillId="4" borderId="8" xfId="10" applyFont="1" applyFill="1" applyBorder="1" applyAlignment="1" applyProtection="1">
      <alignment horizontal="center" vertical="center" wrapText="1" readingOrder="1"/>
      <protection locked="0"/>
    </xf>
    <xf numFmtId="167" fontId="14" fillId="6" borderId="26" xfId="10" applyNumberFormat="1" applyFont="1" applyFill="1" applyBorder="1" applyAlignment="1" applyProtection="1">
      <alignment horizontal="center" vertical="center" wrapText="1" readingOrder="1"/>
      <protection locked="0"/>
    </xf>
    <xf numFmtId="168" fontId="11" fillId="4" borderId="18" xfId="10" applyNumberFormat="1" applyFont="1" applyFill="1" applyBorder="1" applyAlignment="1" applyProtection="1">
      <alignment horizontal="left" vertical="center" readingOrder="1"/>
      <protection locked="0"/>
    </xf>
    <xf numFmtId="168" fontId="11" fillId="4" borderId="20" xfId="10" applyNumberFormat="1" applyFont="1" applyFill="1" applyBorder="1" applyAlignment="1" applyProtection="1">
      <alignment horizontal="left" vertical="center" readingOrder="1"/>
      <protection locked="0"/>
    </xf>
    <xf numFmtId="0" fontId="12" fillId="6" borderId="23" xfId="10" applyFont="1" applyFill="1" applyBorder="1" applyAlignment="1" applyProtection="1">
      <alignment horizontal="center" vertical="center" wrapText="1" readingOrder="1"/>
      <protection locked="0"/>
    </xf>
    <xf numFmtId="1" fontId="12" fillId="6" borderId="23" xfId="1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10" applyFont="1" applyAlignment="1">
      <alignment horizontal="center" vertical="center"/>
    </xf>
    <xf numFmtId="0" fontId="1" fillId="0" borderId="0" xfId="6" applyFill="1" applyAlignment="1">
      <alignment vertical="center" wrapText="1"/>
    </xf>
    <xf numFmtId="0" fontId="5" fillId="0" borderId="0" xfId="10" applyBorder="1" applyAlignment="1">
      <alignment horizontal="center" vertical="center"/>
    </xf>
    <xf numFmtId="0" fontId="21" fillId="0" borderId="22" xfId="6" applyFont="1" applyBorder="1" applyAlignment="1">
      <alignment horizontal="center" vertical="center"/>
    </xf>
    <xf numFmtId="167" fontId="14" fillId="0" borderId="22" xfId="1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2" xfId="10" applyFill="1" applyBorder="1" applyAlignment="1">
      <alignment vertical="center"/>
    </xf>
    <xf numFmtId="49" fontId="12" fillId="0" borderId="28" xfId="10" applyNumberFormat="1" applyFont="1" applyFill="1" applyBorder="1" applyAlignment="1" applyProtection="1">
      <alignment horizontal="center" vertical="center" readingOrder="1"/>
      <protection locked="0"/>
    </xf>
    <xf numFmtId="0" fontId="1" fillId="0" borderId="0" xfId="6" applyFont="1" applyFill="1" applyBorder="1" applyAlignment="1">
      <alignment vertical="center" wrapText="1"/>
    </xf>
    <xf numFmtId="0" fontId="5" fillId="0" borderId="28" xfId="10" applyFill="1" applyBorder="1" applyAlignment="1">
      <alignment horizontal="center" vertical="center"/>
    </xf>
    <xf numFmtId="0" fontId="12" fillId="0" borderId="28" xfId="10" applyFont="1" applyFill="1" applyBorder="1" applyAlignment="1" applyProtection="1">
      <alignment horizontal="center" vertical="center" wrapText="1" readingOrder="1"/>
      <protection locked="0"/>
    </xf>
    <xf numFmtId="0" fontId="12" fillId="6" borderId="11" xfId="10" applyFont="1" applyFill="1" applyBorder="1" applyAlignment="1" applyProtection="1">
      <alignment horizontal="center" vertical="center" wrapText="1" readingOrder="1"/>
      <protection locked="0"/>
    </xf>
    <xf numFmtId="1" fontId="12" fillId="6" borderId="11" xfId="1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6" borderId="18" xfId="10" applyNumberFormat="1" applyFont="1" applyFill="1" applyBorder="1" applyAlignment="1" applyProtection="1">
      <alignment horizontal="left" vertical="center" readingOrder="1"/>
      <protection locked="0"/>
    </xf>
    <xf numFmtId="1" fontId="12" fillId="6" borderId="6" xfId="10" applyNumberFormat="1" applyFont="1" applyFill="1" applyBorder="1" applyAlignment="1" applyProtection="1">
      <alignment horizontal="center" vertical="center" wrapText="1" readingOrder="1"/>
      <protection locked="0"/>
    </xf>
    <xf numFmtId="168" fontId="16" fillId="6" borderId="24" xfId="10" applyNumberFormat="1" applyFont="1" applyFill="1" applyBorder="1" applyAlignment="1" applyProtection="1">
      <alignment horizontal="left" vertical="center" readingOrder="1"/>
      <protection locked="0"/>
    </xf>
    <xf numFmtId="167" fontId="14" fillId="6" borderId="29" xfId="10" applyNumberFormat="1" applyFont="1" applyFill="1" applyBorder="1" applyAlignment="1" applyProtection="1">
      <alignment horizontal="center" vertical="center" wrapText="1" readingOrder="1"/>
      <protection locked="0"/>
    </xf>
    <xf numFmtId="168" fontId="19" fillId="6" borderId="18" xfId="10" applyNumberFormat="1" applyFont="1" applyFill="1" applyBorder="1" applyAlignment="1" applyProtection="1">
      <alignment horizontal="left" vertical="center" readingOrder="1"/>
      <protection locked="0"/>
    </xf>
    <xf numFmtId="168" fontId="11" fillId="6" borderId="25" xfId="10" applyNumberFormat="1" applyFont="1" applyFill="1" applyBorder="1" applyAlignment="1" applyProtection="1">
      <alignment horizontal="left" vertical="center" readingOrder="1"/>
      <protection locked="0"/>
    </xf>
    <xf numFmtId="168" fontId="11" fillId="6" borderId="18" xfId="10" applyNumberFormat="1" applyFont="1" applyFill="1" applyBorder="1" applyAlignment="1" applyProtection="1">
      <alignment horizontal="left" vertical="center" readingOrder="1"/>
      <protection locked="0"/>
    </xf>
    <xf numFmtId="168" fontId="11" fillId="6" borderId="24" xfId="10" applyNumberFormat="1" applyFont="1" applyFill="1" applyBorder="1" applyAlignment="1" applyProtection="1">
      <alignment horizontal="left" vertical="center" readingOrder="1"/>
      <protection locked="0"/>
    </xf>
    <xf numFmtId="0" fontId="20" fillId="6" borderId="11" xfId="10" applyFont="1" applyFill="1" applyBorder="1" applyAlignment="1" applyProtection="1">
      <alignment horizontal="center" vertical="center" wrapText="1" readingOrder="1"/>
      <protection locked="0"/>
    </xf>
    <xf numFmtId="0" fontId="5" fillId="0" borderId="22" xfId="10" applyBorder="1" applyAlignment="1">
      <alignment horizontal="center" vertical="center"/>
    </xf>
    <xf numFmtId="0" fontId="20" fillId="4" borderId="9" xfId="10" applyFont="1" applyFill="1" applyBorder="1" applyAlignment="1" applyProtection="1">
      <alignment horizontal="center" vertical="center" wrapText="1" readingOrder="1"/>
      <protection locked="0"/>
    </xf>
    <xf numFmtId="165" fontId="20" fillId="2" borderId="2" xfId="10" applyNumberFormat="1" applyFont="1" applyFill="1" applyBorder="1" applyAlignment="1" applyProtection="1">
      <alignment horizontal="center" vertical="center" readingOrder="1"/>
      <protection locked="0"/>
    </xf>
    <xf numFmtId="0" fontId="14" fillId="5" borderId="15" xfId="10" applyFont="1" applyFill="1" applyBorder="1" applyAlignment="1" applyProtection="1">
      <alignment horizontal="center" vertical="center" wrapText="1" readingOrder="1"/>
      <protection locked="0"/>
    </xf>
    <xf numFmtId="0" fontId="20" fillId="4" borderId="7" xfId="10" applyFont="1" applyFill="1" applyBorder="1" applyAlignment="1" applyProtection="1">
      <alignment horizontal="center" vertical="center" wrapText="1" readingOrder="1"/>
      <protection locked="0"/>
    </xf>
    <xf numFmtId="0" fontId="20" fillId="6" borderId="7" xfId="10" applyFont="1" applyFill="1" applyBorder="1" applyAlignment="1" applyProtection="1">
      <alignment horizontal="center" vertical="center" wrapText="1" readingOrder="1"/>
      <protection locked="0"/>
    </xf>
    <xf numFmtId="0" fontId="20" fillId="6" borderId="12" xfId="10" applyFont="1" applyFill="1" applyBorder="1" applyAlignment="1" applyProtection="1">
      <alignment horizontal="center" vertical="center" wrapText="1" readingOrder="1"/>
      <protection locked="0"/>
    </xf>
    <xf numFmtId="0" fontId="20" fillId="6" borderId="27" xfId="10" applyFont="1" applyFill="1" applyBorder="1" applyAlignment="1" applyProtection="1">
      <alignment horizontal="center" vertical="center" wrapText="1" readingOrder="1"/>
      <protection locked="0"/>
    </xf>
    <xf numFmtId="0" fontId="20" fillId="6" borderId="5" xfId="10" applyFont="1" applyFill="1" applyBorder="1" applyAlignment="1" applyProtection="1">
      <alignment horizontal="center" vertical="center" wrapText="1" readingOrder="1"/>
      <protection locked="0"/>
    </xf>
    <xf numFmtId="0" fontId="5" fillId="0" borderId="0" xfId="10" applyFont="1" applyBorder="1" applyAlignment="1">
      <alignment vertical="center"/>
    </xf>
    <xf numFmtId="0" fontId="9" fillId="0" borderId="0" xfId="10" applyFont="1" applyBorder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5" fillId="0" borderId="0" xfId="10" applyFont="1" applyAlignment="1">
      <alignment vertical="center"/>
    </xf>
    <xf numFmtId="49" fontId="22" fillId="0" borderId="28" xfId="10" applyNumberFormat="1" applyFont="1" applyFill="1" applyBorder="1" applyAlignment="1" applyProtection="1">
      <alignment horizontal="center" vertical="center" wrapText="1" readingOrder="1"/>
      <protection locked="0"/>
    </xf>
    <xf numFmtId="1" fontId="23" fillId="0" borderId="28" xfId="10" applyNumberFormat="1" applyFont="1" applyFill="1" applyBorder="1" applyAlignment="1">
      <alignment horizontal="center" vertical="center"/>
    </xf>
    <xf numFmtId="1" fontId="22" fillId="0" borderId="28" xfId="10" applyNumberFormat="1" applyFont="1" applyFill="1" applyBorder="1" applyAlignment="1" applyProtection="1">
      <alignment horizontal="center" vertical="center" wrapText="1" readingOrder="1"/>
      <protection locked="0"/>
    </xf>
    <xf numFmtId="168" fontId="19" fillId="4" borderId="20" xfId="10" applyNumberFormat="1" applyFont="1" applyFill="1" applyBorder="1" applyAlignment="1" applyProtection="1">
      <alignment horizontal="left" vertical="center" readingOrder="1"/>
      <protection locked="0"/>
    </xf>
    <xf numFmtId="168" fontId="11" fillId="4" borderId="25" xfId="10" applyNumberFormat="1" applyFont="1" applyFill="1" applyBorder="1" applyAlignment="1" applyProtection="1">
      <alignment horizontal="left" vertical="center" readingOrder="1"/>
      <protection locked="0"/>
    </xf>
    <xf numFmtId="167" fontId="14" fillId="4" borderId="26" xfId="10" applyNumberFormat="1" applyFont="1" applyFill="1" applyBorder="1" applyAlignment="1" applyProtection="1">
      <alignment horizontal="center" vertical="center" wrapText="1" readingOrder="1"/>
      <protection locked="0"/>
    </xf>
    <xf numFmtId="0" fontId="12" fillId="4" borderId="23" xfId="10" applyFont="1" applyFill="1" applyBorder="1" applyAlignment="1" applyProtection="1">
      <alignment horizontal="center" vertical="center" wrapText="1" readingOrder="1"/>
      <protection locked="0"/>
    </xf>
    <xf numFmtId="1" fontId="12" fillId="4" borderId="23" xfId="1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23" xfId="10" applyFont="1" applyFill="1" applyBorder="1" applyAlignment="1" applyProtection="1">
      <alignment horizontal="center" vertical="center" wrapText="1" readingOrder="1"/>
      <protection locked="0"/>
    </xf>
    <xf numFmtId="0" fontId="20" fillId="4" borderId="27" xfId="10" applyFont="1" applyFill="1" applyBorder="1" applyAlignment="1" applyProtection="1">
      <alignment horizontal="center" vertical="center" wrapText="1" readingOrder="1"/>
      <protection locked="0"/>
    </xf>
    <xf numFmtId="0" fontId="20" fillId="6" borderId="6" xfId="10" applyFont="1" applyFill="1" applyBorder="1" applyAlignment="1" applyProtection="1">
      <alignment horizontal="center" vertical="center" wrapText="1" readingOrder="1"/>
      <protection locked="0"/>
    </xf>
    <xf numFmtId="167" fontId="14" fillId="4" borderId="30" xfId="10" applyNumberFormat="1" applyFont="1" applyFill="1" applyBorder="1" applyAlignment="1" applyProtection="1">
      <alignment horizontal="center" vertical="center" wrapText="1" readingOrder="1"/>
      <protection locked="0"/>
    </xf>
    <xf numFmtId="0" fontId="12" fillId="4" borderId="31" xfId="10" applyFont="1" applyFill="1" applyBorder="1" applyAlignment="1" applyProtection="1">
      <alignment horizontal="center" vertical="center" wrapText="1" readingOrder="1"/>
      <protection locked="0"/>
    </xf>
    <xf numFmtId="1" fontId="12" fillId="4" borderId="31" xfId="1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32" xfId="10" applyFont="1" applyFill="1" applyBorder="1" applyAlignment="1" applyProtection="1">
      <alignment horizontal="center" vertical="center" wrapText="1" readingOrder="1"/>
      <protection locked="0"/>
    </xf>
    <xf numFmtId="0" fontId="20" fillId="4" borderId="31" xfId="10" applyFont="1" applyFill="1" applyBorder="1" applyAlignment="1" applyProtection="1">
      <alignment horizontal="center" vertical="center" wrapText="1" readingOrder="1"/>
      <protection locked="0"/>
    </xf>
    <xf numFmtId="0" fontId="1" fillId="0" borderId="28" xfId="6" applyFont="1" applyFill="1" applyBorder="1" applyAlignment="1">
      <alignment horizontal="left" vertical="center" wrapText="1"/>
    </xf>
    <xf numFmtId="0" fontId="22" fillId="0" borderId="28" xfId="10" applyFont="1" applyFill="1" applyBorder="1" applyAlignment="1" applyProtection="1">
      <alignment horizontal="left" vertical="center" readingOrder="1"/>
      <protection locked="0"/>
    </xf>
    <xf numFmtId="0" fontId="1" fillId="0" borderId="0" xfId="6" applyFont="1" applyFill="1" applyBorder="1" applyAlignment="1">
      <alignment horizontal="center" vertical="center" wrapText="1"/>
    </xf>
  </cellXfs>
  <cellStyles count="11">
    <cellStyle name="Key Stats Data" xfId="1"/>
    <cellStyle name="Key Stats Label" xfId="2"/>
    <cellStyle name="Normal 2" xfId="3"/>
    <cellStyle name="Normal 3" xfId="4"/>
    <cellStyle name="Rotated Labels" xfId="5"/>
    <cellStyle name="Κανονικό" xfId="0" builtinId="0"/>
    <cellStyle name="Κανονικό 2" xfId="6"/>
    <cellStyle name="Κανονικό 2 2" xfId="7"/>
    <cellStyle name="Κανονικό 3" xfId="8"/>
    <cellStyle name="Κανονικό 4" xfId="9"/>
    <cellStyle name="Κανονικό 6 2" xfId="10"/>
  </cellStyles>
  <dxfs count="13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32"/>
      <tableStyleElement type="headerRow" dxfId="131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="70" zoomScaleNormal="70" zoomScaleSheetLayoutView="70" workbookViewId="0">
      <selection activeCell="F16" sqref="F16"/>
    </sheetView>
  </sheetViews>
  <sheetFormatPr defaultColWidth="8.69140625" defaultRowHeight="35.6" customHeight="1" x14ac:dyDescent="0.3"/>
  <cols>
    <col min="1" max="1" width="32" style="29" customWidth="1"/>
    <col min="2" max="2" width="13.84375" style="30" customWidth="1"/>
    <col min="3" max="3" width="10.23046875" style="3" customWidth="1"/>
    <col min="4" max="4" width="15.61328125" style="28" customWidth="1"/>
    <col min="5" max="5" width="30.69140625" style="3" customWidth="1"/>
    <col min="6" max="6" width="23.53515625" style="3" customWidth="1"/>
    <col min="7" max="7" width="31.84375" style="71" customWidth="1"/>
    <col min="8" max="16384" width="8.69140625" style="2"/>
  </cols>
  <sheetData>
    <row r="1" spans="1:8" ht="35.6" customHeight="1" thickBot="1" x14ac:dyDescent="0.35">
      <c r="A1" s="7"/>
      <c r="B1" s="8"/>
      <c r="D1" s="9" t="s">
        <v>22</v>
      </c>
      <c r="E1" s="10" t="s">
        <v>12</v>
      </c>
      <c r="F1" s="9" t="s">
        <v>23</v>
      </c>
      <c r="G1" s="62" t="s">
        <v>12</v>
      </c>
    </row>
    <row r="2" spans="1:8" s="1" customFormat="1" ht="35.6" customHeight="1" thickTop="1" thickBot="1" x14ac:dyDescent="0.35">
      <c r="A2" s="11" t="s">
        <v>8</v>
      </c>
      <c r="B2" s="12" t="s">
        <v>0</v>
      </c>
      <c r="C2" s="13" t="s">
        <v>24</v>
      </c>
      <c r="D2" s="14" t="s">
        <v>25</v>
      </c>
      <c r="E2" s="13" t="s">
        <v>2</v>
      </c>
      <c r="F2" s="13" t="s">
        <v>9</v>
      </c>
      <c r="G2" s="63" t="s">
        <v>26</v>
      </c>
    </row>
    <row r="3" spans="1:8" ht="35.6" customHeight="1" thickTop="1" x14ac:dyDescent="0.3">
      <c r="A3" s="35">
        <v>44067</v>
      </c>
      <c r="B3" s="22">
        <v>0.41666666666666669</v>
      </c>
      <c r="C3" s="5" t="str">
        <f>LEFT(D3,1)</f>
        <v>3</v>
      </c>
      <c r="D3" s="23">
        <v>392</v>
      </c>
      <c r="E3" s="32" t="s">
        <v>47</v>
      </c>
      <c r="F3" s="5" t="s">
        <v>6</v>
      </c>
      <c r="G3" s="64" t="s">
        <v>104</v>
      </c>
    </row>
    <row r="4" spans="1:8" ht="35.6" customHeight="1" thickBot="1" x14ac:dyDescent="0.35">
      <c r="A4" s="36">
        <f>A3</f>
        <v>44067</v>
      </c>
      <c r="B4" s="25">
        <v>0.625</v>
      </c>
      <c r="C4" s="26" t="str">
        <f>LEFT(D4,1)</f>
        <v>5</v>
      </c>
      <c r="D4" s="27" t="s">
        <v>68</v>
      </c>
      <c r="E4" s="33" t="s">
        <v>77</v>
      </c>
      <c r="F4" s="26" t="s">
        <v>20</v>
      </c>
      <c r="G4" s="61" t="s">
        <v>80</v>
      </c>
    </row>
    <row r="5" spans="1:8" ht="35.6" customHeight="1" thickTop="1" thickBot="1" x14ac:dyDescent="0.35">
      <c r="A5" s="57">
        <f>A4+1</f>
        <v>44068</v>
      </c>
      <c r="B5" s="34">
        <v>0.41666666666666669</v>
      </c>
      <c r="C5" s="19" t="str">
        <f>LEFT(D5,1)</f>
        <v>5</v>
      </c>
      <c r="D5" s="52" t="s">
        <v>70</v>
      </c>
      <c r="E5" s="19" t="s">
        <v>91</v>
      </c>
      <c r="F5" s="19" t="s">
        <v>74</v>
      </c>
      <c r="G5" s="65" t="s">
        <v>80</v>
      </c>
    </row>
    <row r="6" spans="1:8" ht="35.6" customHeight="1" thickTop="1" thickBot="1" x14ac:dyDescent="0.35">
      <c r="A6" s="35">
        <f>A5+1</f>
        <v>44069</v>
      </c>
      <c r="B6" s="22">
        <v>0.41666666666666669</v>
      </c>
      <c r="C6" s="5" t="str">
        <f t="shared" ref="C6:C12" si="0">LEFT(D6,1)</f>
        <v>3</v>
      </c>
      <c r="D6" s="23" t="s">
        <v>57</v>
      </c>
      <c r="E6" s="32" t="s">
        <v>85</v>
      </c>
      <c r="F6" s="5" t="s">
        <v>73</v>
      </c>
      <c r="G6" s="64" t="s">
        <v>80</v>
      </c>
    </row>
    <row r="7" spans="1:8" ht="35.6" customHeight="1" thickTop="1" thickBot="1" x14ac:dyDescent="0.35">
      <c r="A7" s="56">
        <f>A6+1</f>
        <v>44070</v>
      </c>
      <c r="B7" s="34">
        <v>0.41666666666666669</v>
      </c>
      <c r="C7" s="37" t="str">
        <f t="shared" si="0"/>
        <v>2</v>
      </c>
      <c r="D7" s="38">
        <v>291</v>
      </c>
      <c r="E7" s="37" t="s">
        <v>31</v>
      </c>
      <c r="F7" s="37" t="s">
        <v>20</v>
      </c>
      <c r="G7" s="67" t="s">
        <v>80</v>
      </c>
    </row>
    <row r="8" spans="1:8" ht="35.6" customHeight="1" thickTop="1" thickBot="1" x14ac:dyDescent="0.35">
      <c r="A8" s="21">
        <f>A7+1</f>
        <v>44071</v>
      </c>
      <c r="B8" s="25">
        <v>0.70833333333333337</v>
      </c>
      <c r="C8" s="26" t="str">
        <f t="shared" si="0"/>
        <v>5</v>
      </c>
      <c r="D8" s="27" t="s">
        <v>54</v>
      </c>
      <c r="E8" s="33" t="s">
        <v>105</v>
      </c>
      <c r="F8" s="26" t="s">
        <v>13</v>
      </c>
      <c r="G8" s="64" t="s">
        <v>4</v>
      </c>
    </row>
    <row r="9" spans="1:8" ht="35.6" customHeight="1" thickTop="1" thickBot="1" x14ac:dyDescent="0.35">
      <c r="A9" s="56">
        <f>A8+3</f>
        <v>44074</v>
      </c>
      <c r="B9" s="34">
        <v>0.41666666666666669</v>
      </c>
      <c r="C9" s="37" t="str">
        <f t="shared" si="0"/>
        <v>3</v>
      </c>
      <c r="D9" s="38" t="s">
        <v>64</v>
      </c>
      <c r="E9" s="37" t="s">
        <v>96</v>
      </c>
      <c r="F9" s="37" t="s">
        <v>3</v>
      </c>
      <c r="G9" s="67" t="s">
        <v>80</v>
      </c>
    </row>
    <row r="10" spans="1:8" ht="35.6" customHeight="1" thickTop="1" x14ac:dyDescent="0.3">
      <c r="A10" s="21">
        <f>A9+1</f>
        <v>44075</v>
      </c>
      <c r="B10" s="22">
        <v>0.33333333333333331</v>
      </c>
      <c r="C10" s="5" t="str">
        <f t="shared" si="0"/>
        <v>6</v>
      </c>
      <c r="D10" s="23">
        <v>695</v>
      </c>
      <c r="E10" s="32" t="s">
        <v>32</v>
      </c>
      <c r="F10" s="5" t="s">
        <v>14</v>
      </c>
      <c r="G10" s="64" t="s">
        <v>4</v>
      </c>
    </row>
    <row r="11" spans="1:8" ht="35.6" customHeight="1" thickBot="1" x14ac:dyDescent="0.35">
      <c r="A11" s="24">
        <f>A10</f>
        <v>44075</v>
      </c>
      <c r="B11" s="25">
        <v>0.45833333333333331</v>
      </c>
      <c r="C11" s="26" t="str">
        <f t="shared" si="0"/>
        <v>2</v>
      </c>
      <c r="D11" s="27">
        <v>294</v>
      </c>
      <c r="E11" s="33" t="s">
        <v>29</v>
      </c>
      <c r="F11" s="26" t="s">
        <v>5</v>
      </c>
      <c r="G11" s="61" t="s">
        <v>4</v>
      </c>
    </row>
    <row r="12" spans="1:8" ht="35.6" customHeight="1" thickTop="1" thickBot="1" x14ac:dyDescent="0.35">
      <c r="A12" s="76">
        <f>A11</f>
        <v>44075</v>
      </c>
      <c r="B12" s="25">
        <v>0.58333333333333337</v>
      </c>
      <c r="C12" s="26" t="str">
        <f t="shared" si="0"/>
        <v>4</v>
      </c>
      <c r="D12" s="27">
        <v>491</v>
      </c>
      <c r="E12" s="33" t="s">
        <v>28</v>
      </c>
      <c r="F12" s="26" t="s">
        <v>15</v>
      </c>
      <c r="G12" s="61" t="s">
        <v>80</v>
      </c>
      <c r="H12" s="31"/>
    </row>
    <row r="13" spans="1:8" ht="35.6" customHeight="1" thickTop="1" thickBot="1" x14ac:dyDescent="0.35">
      <c r="A13" s="57">
        <f>A10+1</f>
        <v>44076</v>
      </c>
      <c r="B13" s="18">
        <v>0.375</v>
      </c>
      <c r="C13" s="19" t="str">
        <f>LEFT(D13,1)</f>
        <v>6</v>
      </c>
      <c r="D13" s="52">
        <v>693</v>
      </c>
      <c r="E13" s="19" t="s">
        <v>33</v>
      </c>
      <c r="F13" s="19" t="s">
        <v>3</v>
      </c>
      <c r="G13" s="65" t="s">
        <v>80</v>
      </c>
    </row>
    <row r="14" spans="1:8" ht="35.6" customHeight="1" thickTop="1" thickBot="1" x14ac:dyDescent="0.35">
      <c r="A14" s="77">
        <f>A13+1</f>
        <v>44077</v>
      </c>
      <c r="B14" s="78">
        <v>0.375</v>
      </c>
      <c r="C14" s="79" t="str">
        <f t="shared" ref="C14:C27" si="1">LEFT(D14,1)</f>
        <v>4</v>
      </c>
      <c r="D14" s="80">
        <v>493</v>
      </c>
      <c r="E14" s="81" t="s">
        <v>37</v>
      </c>
      <c r="F14" s="79" t="s">
        <v>3</v>
      </c>
      <c r="G14" s="82" t="s">
        <v>80</v>
      </c>
    </row>
    <row r="15" spans="1:8" ht="35.6" customHeight="1" thickTop="1" x14ac:dyDescent="0.3">
      <c r="A15" s="15">
        <f>A14+1</f>
        <v>44078</v>
      </c>
      <c r="B15" s="16" t="s">
        <v>102</v>
      </c>
      <c r="C15" s="17" t="str">
        <f t="shared" si="1"/>
        <v>1</v>
      </c>
      <c r="D15" s="20" t="s">
        <v>56</v>
      </c>
      <c r="E15" s="4" t="s">
        <v>87</v>
      </c>
      <c r="F15" s="4" t="s">
        <v>19</v>
      </c>
      <c r="G15" s="68" t="s">
        <v>94</v>
      </c>
    </row>
    <row r="16" spans="1:8" ht="35.6" customHeight="1" thickBot="1" x14ac:dyDescent="0.35">
      <c r="A16" s="15">
        <f>A15</f>
        <v>44078</v>
      </c>
      <c r="B16" s="16" t="s">
        <v>103</v>
      </c>
      <c r="C16" s="20" t="str">
        <f t="shared" si="1"/>
        <v>2</v>
      </c>
      <c r="D16" s="20">
        <v>296</v>
      </c>
      <c r="E16" s="4" t="s">
        <v>30</v>
      </c>
      <c r="F16" s="4" t="s">
        <v>19</v>
      </c>
      <c r="G16" s="68" t="s">
        <v>94</v>
      </c>
    </row>
    <row r="17" spans="1:7" ht="35.6" customHeight="1" thickTop="1" thickBot="1" x14ac:dyDescent="0.35">
      <c r="A17" s="77">
        <f>A16+3</f>
        <v>44081</v>
      </c>
      <c r="B17" s="78">
        <v>0.33333333333333331</v>
      </c>
      <c r="C17" s="79" t="str">
        <f t="shared" si="1"/>
        <v>5</v>
      </c>
      <c r="D17" s="80" t="s">
        <v>55</v>
      </c>
      <c r="E17" s="81" t="s">
        <v>81</v>
      </c>
      <c r="F17" s="79" t="s">
        <v>15</v>
      </c>
      <c r="G17" s="82" t="s">
        <v>80</v>
      </c>
    </row>
    <row r="18" spans="1:7" ht="35.6" customHeight="1" thickTop="1" thickBot="1" x14ac:dyDescent="0.35">
      <c r="A18" s="53">
        <f>A17+1</f>
        <v>44082</v>
      </c>
      <c r="B18" s="54">
        <v>0.41666666666666669</v>
      </c>
      <c r="C18" s="49" t="str">
        <f t="shared" si="1"/>
        <v>4</v>
      </c>
      <c r="D18" s="50">
        <v>494</v>
      </c>
      <c r="E18" s="59" t="s">
        <v>41</v>
      </c>
      <c r="F18" s="49" t="s">
        <v>16</v>
      </c>
      <c r="G18" s="66" t="s">
        <v>4</v>
      </c>
    </row>
    <row r="19" spans="1:7" ht="35.6" customHeight="1" thickTop="1" x14ac:dyDescent="0.3">
      <c r="A19" s="35">
        <f>A18+1</f>
        <v>44083</v>
      </c>
      <c r="B19" s="22">
        <v>0.33333333333333331</v>
      </c>
      <c r="C19" s="5" t="str">
        <f t="shared" ref="C19:C25" si="2">LEFT(D19,1)</f>
        <v>1</v>
      </c>
      <c r="D19" s="23">
        <v>191</v>
      </c>
      <c r="E19" s="32" t="s">
        <v>83</v>
      </c>
      <c r="F19" s="5" t="s">
        <v>15</v>
      </c>
      <c r="G19" s="64" t="s">
        <v>80</v>
      </c>
    </row>
    <row r="20" spans="1:7" ht="35.6" customHeight="1" thickBot="1" x14ac:dyDescent="0.35">
      <c r="A20" s="36">
        <f>A18+1</f>
        <v>44083</v>
      </c>
      <c r="B20" s="25">
        <v>0.5</v>
      </c>
      <c r="C20" s="26" t="str">
        <f t="shared" si="2"/>
        <v>2</v>
      </c>
      <c r="D20" s="27">
        <v>293</v>
      </c>
      <c r="E20" s="33" t="s">
        <v>39</v>
      </c>
      <c r="F20" s="33" t="s">
        <v>7</v>
      </c>
      <c r="G20" s="61" t="s">
        <v>80</v>
      </c>
    </row>
    <row r="21" spans="1:7" ht="35.6" customHeight="1" thickTop="1" x14ac:dyDescent="0.3">
      <c r="A21" s="57">
        <f>A20+1</f>
        <v>44084</v>
      </c>
      <c r="B21" s="18">
        <v>0.33333333333333331</v>
      </c>
      <c r="C21" s="19" t="str">
        <f t="shared" si="2"/>
        <v>7</v>
      </c>
      <c r="D21" s="52" t="s">
        <v>66</v>
      </c>
      <c r="E21" s="19" t="s">
        <v>82</v>
      </c>
      <c r="F21" s="19" t="s">
        <v>15</v>
      </c>
      <c r="G21" s="65" t="s">
        <v>80</v>
      </c>
    </row>
    <row r="22" spans="1:7" ht="35.6" customHeight="1" thickBot="1" x14ac:dyDescent="0.35">
      <c r="A22" s="58">
        <f>A21</f>
        <v>44084</v>
      </c>
      <c r="B22" s="54">
        <v>0.45833333333333331</v>
      </c>
      <c r="C22" s="49" t="str">
        <f t="shared" si="2"/>
        <v>6</v>
      </c>
      <c r="D22" s="50">
        <v>694</v>
      </c>
      <c r="E22" s="49" t="s">
        <v>34</v>
      </c>
      <c r="F22" s="49" t="s">
        <v>15</v>
      </c>
      <c r="G22" s="66" t="s">
        <v>80</v>
      </c>
    </row>
    <row r="23" spans="1:7" ht="35.6" customHeight="1" thickTop="1" thickBot="1" x14ac:dyDescent="0.35">
      <c r="A23" s="21">
        <f>A22+1</f>
        <v>44085</v>
      </c>
      <c r="B23" s="25">
        <v>0.60416666666666663</v>
      </c>
      <c r="C23" s="26" t="str">
        <f t="shared" si="2"/>
        <v>4</v>
      </c>
      <c r="D23" s="27">
        <v>492</v>
      </c>
      <c r="E23" s="33" t="s">
        <v>42</v>
      </c>
      <c r="F23" s="26" t="s">
        <v>13</v>
      </c>
      <c r="G23" s="61" t="s">
        <v>4</v>
      </c>
    </row>
    <row r="24" spans="1:7" ht="35.6" customHeight="1" thickTop="1" thickBot="1" x14ac:dyDescent="0.35">
      <c r="A24" s="21">
        <f>A23</f>
        <v>44085</v>
      </c>
      <c r="B24" s="84">
        <v>0.70833333333333337</v>
      </c>
      <c r="C24" s="85" t="s">
        <v>101</v>
      </c>
      <c r="D24" s="86" t="s">
        <v>62</v>
      </c>
      <c r="E24" s="88" t="s">
        <v>95</v>
      </c>
      <c r="F24" s="85" t="s">
        <v>17</v>
      </c>
      <c r="G24" s="87" t="s">
        <v>4</v>
      </c>
    </row>
    <row r="25" spans="1:7" ht="35.6" customHeight="1" thickTop="1" x14ac:dyDescent="0.3">
      <c r="A25" s="57">
        <f>A23+3</f>
        <v>44088</v>
      </c>
      <c r="B25" s="18">
        <v>0.41666666666666669</v>
      </c>
      <c r="C25" s="19" t="str">
        <f t="shared" si="2"/>
        <v>7</v>
      </c>
      <c r="D25" s="52" t="s">
        <v>72</v>
      </c>
      <c r="E25" s="19" t="s">
        <v>78</v>
      </c>
      <c r="F25" s="19" t="s">
        <v>20</v>
      </c>
      <c r="G25" s="65" t="s">
        <v>80</v>
      </c>
    </row>
    <row r="26" spans="1:7" ht="35.6" customHeight="1" thickBot="1" x14ac:dyDescent="0.35">
      <c r="A26" s="58">
        <f>A25</f>
        <v>44088</v>
      </c>
      <c r="B26" s="54">
        <v>0.54166666666666663</v>
      </c>
      <c r="C26" s="49" t="str">
        <f>LEFT(D26,1)</f>
        <v>6</v>
      </c>
      <c r="D26" s="50">
        <v>691</v>
      </c>
      <c r="E26" s="49" t="s">
        <v>27</v>
      </c>
      <c r="F26" s="49" t="s">
        <v>11</v>
      </c>
      <c r="G26" s="66" t="s">
        <v>94</v>
      </c>
    </row>
    <row r="27" spans="1:7" ht="35.6" customHeight="1" thickTop="1" x14ac:dyDescent="0.3">
      <c r="A27" s="21">
        <f>A26+1</f>
        <v>44089</v>
      </c>
      <c r="B27" s="22" t="s">
        <v>86</v>
      </c>
      <c r="C27" s="5" t="str">
        <f t="shared" si="1"/>
        <v>3</v>
      </c>
      <c r="D27" s="23" t="s">
        <v>58</v>
      </c>
      <c r="E27" s="32" t="s">
        <v>84</v>
      </c>
      <c r="F27" s="5" t="s">
        <v>10</v>
      </c>
      <c r="G27" s="64" t="s">
        <v>4</v>
      </c>
    </row>
    <row r="28" spans="1:7" ht="35.6" customHeight="1" thickBot="1" x14ac:dyDescent="0.35">
      <c r="A28" s="76">
        <f>A27</f>
        <v>44089</v>
      </c>
      <c r="B28" s="25">
        <v>0.54166666666666663</v>
      </c>
      <c r="C28" s="26" t="str">
        <f t="shared" ref="C28:C33" si="3">LEFT(D28,1)</f>
        <v>1</v>
      </c>
      <c r="D28" s="27" t="s">
        <v>63</v>
      </c>
      <c r="E28" s="33" t="s">
        <v>98</v>
      </c>
      <c r="F28" s="26" t="s">
        <v>11</v>
      </c>
      <c r="G28" s="61" t="s">
        <v>94</v>
      </c>
    </row>
    <row r="29" spans="1:7" ht="35.6" customHeight="1" thickTop="1" x14ac:dyDescent="0.3">
      <c r="A29" s="57">
        <f>A27+1</f>
        <v>44090</v>
      </c>
      <c r="B29" s="18">
        <v>0.375</v>
      </c>
      <c r="C29" s="19" t="str">
        <f t="shared" si="3"/>
        <v>3</v>
      </c>
      <c r="D29" s="52" t="s">
        <v>67</v>
      </c>
      <c r="E29" s="19" t="s">
        <v>76</v>
      </c>
      <c r="F29" s="19" t="s">
        <v>20</v>
      </c>
      <c r="G29" s="65" t="s">
        <v>80</v>
      </c>
    </row>
    <row r="30" spans="1:7" ht="35.6" customHeight="1" thickBot="1" x14ac:dyDescent="0.35">
      <c r="A30" s="58">
        <f>A29</f>
        <v>44090</v>
      </c>
      <c r="B30" s="54" t="s">
        <v>99</v>
      </c>
      <c r="C30" s="49" t="str">
        <f t="shared" si="3"/>
        <v>2</v>
      </c>
      <c r="D30" s="50">
        <v>295</v>
      </c>
      <c r="E30" s="49" t="s">
        <v>36</v>
      </c>
      <c r="F30" s="49" t="s">
        <v>11</v>
      </c>
      <c r="G30" s="66" t="s">
        <v>94</v>
      </c>
    </row>
    <row r="31" spans="1:7" ht="35.6" customHeight="1" thickTop="1" thickBot="1" x14ac:dyDescent="0.35">
      <c r="A31" s="77">
        <f>A29+1</f>
        <v>44091</v>
      </c>
      <c r="B31" s="78" t="s">
        <v>86</v>
      </c>
      <c r="C31" s="79" t="str">
        <f t="shared" si="3"/>
        <v>6</v>
      </c>
      <c r="D31" s="80">
        <v>697</v>
      </c>
      <c r="E31" s="81" t="s">
        <v>40</v>
      </c>
      <c r="F31" s="79" t="s">
        <v>16</v>
      </c>
      <c r="G31" s="82" t="s">
        <v>94</v>
      </c>
    </row>
    <row r="32" spans="1:7" ht="35.6" customHeight="1" thickTop="1" thickBot="1" x14ac:dyDescent="0.35">
      <c r="A32" s="55">
        <f>A31+1</f>
        <v>44092</v>
      </c>
      <c r="B32" s="18">
        <v>0.5</v>
      </c>
      <c r="C32" s="19" t="str">
        <f t="shared" si="3"/>
        <v>7</v>
      </c>
      <c r="D32" s="52" t="s">
        <v>65</v>
      </c>
      <c r="E32" s="19" t="s">
        <v>93</v>
      </c>
      <c r="F32" s="83" t="s">
        <v>11</v>
      </c>
      <c r="G32" s="65" t="s">
        <v>94</v>
      </c>
    </row>
    <row r="33" spans="1:7" ht="35.6" customHeight="1" thickTop="1" x14ac:dyDescent="0.3">
      <c r="A33" s="51">
        <f>A31+1</f>
        <v>44092</v>
      </c>
      <c r="B33" s="18">
        <v>0.60416666666666663</v>
      </c>
      <c r="C33" s="19" t="str">
        <f t="shared" si="3"/>
        <v>1</v>
      </c>
      <c r="D33" s="52" t="s">
        <v>69</v>
      </c>
      <c r="E33" s="19" t="s">
        <v>71</v>
      </c>
      <c r="F33" s="83" t="s">
        <v>5</v>
      </c>
      <c r="G33" s="65" t="s">
        <v>4</v>
      </c>
    </row>
    <row r="34" spans="1:7" ht="35.6" customHeight="1" thickBot="1" x14ac:dyDescent="0.35">
      <c r="A34" s="53">
        <f>A33</f>
        <v>44092</v>
      </c>
      <c r="B34" s="54">
        <v>0.70833333333333337</v>
      </c>
      <c r="C34" s="49" t="str">
        <f>LEFT(D42,1)</f>
        <v>7</v>
      </c>
      <c r="D34" s="50">
        <v>696</v>
      </c>
      <c r="E34" s="49" t="s">
        <v>43</v>
      </c>
      <c r="F34" s="49" t="s">
        <v>18</v>
      </c>
      <c r="G34" s="66" t="s">
        <v>4</v>
      </c>
    </row>
    <row r="35" spans="1:7" ht="35.6" customHeight="1" thickTop="1" x14ac:dyDescent="0.3">
      <c r="A35" s="35">
        <f>A34+3</f>
        <v>44095</v>
      </c>
      <c r="B35" s="22">
        <v>0.375</v>
      </c>
      <c r="C35" s="5" t="str">
        <f t="shared" ref="C35" si="4">LEFT(D35,1)</f>
        <v>1</v>
      </c>
      <c r="D35" s="23" t="s">
        <v>52</v>
      </c>
      <c r="E35" s="32" t="s">
        <v>90</v>
      </c>
      <c r="F35" s="5" t="s">
        <v>16</v>
      </c>
      <c r="G35" s="64" t="s">
        <v>94</v>
      </c>
    </row>
    <row r="36" spans="1:7" ht="35.6" customHeight="1" thickBot="1" x14ac:dyDescent="0.35">
      <c r="A36" s="36">
        <f>A35</f>
        <v>44095</v>
      </c>
      <c r="B36" s="25">
        <v>0.5</v>
      </c>
      <c r="C36" s="26" t="str">
        <f t="shared" ref="C36:C41" si="5">LEFT(D36,1)</f>
        <v>7</v>
      </c>
      <c r="D36" s="27" t="s">
        <v>60</v>
      </c>
      <c r="E36" s="33" t="s">
        <v>79</v>
      </c>
      <c r="F36" s="26" t="s">
        <v>20</v>
      </c>
      <c r="G36" s="61" t="s">
        <v>80</v>
      </c>
    </row>
    <row r="37" spans="1:7" ht="35.6" customHeight="1" thickTop="1" x14ac:dyDescent="0.3">
      <c r="A37" s="51">
        <f>A35+1</f>
        <v>44096</v>
      </c>
      <c r="B37" s="18">
        <v>0.35416666666666669</v>
      </c>
      <c r="C37" s="19" t="s">
        <v>100</v>
      </c>
      <c r="D37" s="52">
        <v>495</v>
      </c>
      <c r="E37" s="19" t="s">
        <v>44</v>
      </c>
      <c r="F37" s="83" t="s">
        <v>21</v>
      </c>
      <c r="G37" s="65"/>
    </row>
    <row r="38" spans="1:7" ht="35.6" customHeight="1" thickBot="1" x14ac:dyDescent="0.35">
      <c r="A38" s="53">
        <f>A37</f>
        <v>44096</v>
      </c>
      <c r="B38" s="54">
        <v>0.45833333333333331</v>
      </c>
      <c r="C38" s="49" t="str">
        <f t="shared" si="5"/>
        <v>2</v>
      </c>
      <c r="D38" s="50">
        <v>292</v>
      </c>
      <c r="E38" s="49" t="s">
        <v>35</v>
      </c>
      <c r="F38" s="49" t="s">
        <v>10</v>
      </c>
      <c r="G38" s="66" t="s">
        <v>4</v>
      </c>
    </row>
    <row r="39" spans="1:7" ht="35.6" customHeight="1" thickTop="1" thickBot="1" x14ac:dyDescent="0.35">
      <c r="A39" s="35">
        <f>A38+1</f>
        <v>44097</v>
      </c>
      <c r="B39" s="22">
        <v>0.41666666666666669</v>
      </c>
      <c r="C39" s="5" t="str">
        <f t="shared" si="5"/>
        <v>7</v>
      </c>
      <c r="D39" s="23" t="s">
        <v>53</v>
      </c>
      <c r="E39" s="32" t="s">
        <v>89</v>
      </c>
      <c r="F39" s="5" t="s">
        <v>3</v>
      </c>
      <c r="G39" s="64" t="s">
        <v>80</v>
      </c>
    </row>
    <row r="40" spans="1:7" ht="35.6" customHeight="1" thickTop="1" thickBot="1" x14ac:dyDescent="0.35">
      <c r="A40" s="57">
        <f>A39+1</f>
        <v>44098</v>
      </c>
      <c r="B40" s="18" t="s">
        <v>86</v>
      </c>
      <c r="C40" s="19" t="str">
        <f>LEFT(D40,1)</f>
        <v>6</v>
      </c>
      <c r="D40" s="52">
        <v>692</v>
      </c>
      <c r="E40" s="19" t="s">
        <v>38</v>
      </c>
      <c r="F40" s="19" t="s">
        <v>7</v>
      </c>
      <c r="G40" s="65" t="s">
        <v>80</v>
      </c>
    </row>
    <row r="41" spans="1:7" ht="35.6" customHeight="1" thickTop="1" x14ac:dyDescent="0.3">
      <c r="A41" s="21">
        <f>A40+1</f>
        <v>44099</v>
      </c>
      <c r="B41" s="22">
        <v>0.60416666666666663</v>
      </c>
      <c r="C41" s="5" t="str">
        <f t="shared" si="5"/>
        <v>5</v>
      </c>
      <c r="D41" s="23" t="s">
        <v>59</v>
      </c>
      <c r="E41" s="32" t="s">
        <v>88</v>
      </c>
      <c r="F41" s="5" t="s">
        <v>18</v>
      </c>
      <c r="G41" s="64" t="s">
        <v>4</v>
      </c>
    </row>
    <row r="42" spans="1:7" ht="35.6" customHeight="1" thickBot="1" x14ac:dyDescent="0.35">
      <c r="A42" s="24">
        <f>A41</f>
        <v>44099</v>
      </c>
      <c r="B42" s="25">
        <v>0.70833333333333337</v>
      </c>
      <c r="C42" s="26" t="str">
        <f>LEFT(D34,1)</f>
        <v>6</v>
      </c>
      <c r="D42" s="27" t="s">
        <v>61</v>
      </c>
      <c r="E42" s="33" t="s">
        <v>92</v>
      </c>
      <c r="F42" s="26" t="s">
        <v>13</v>
      </c>
      <c r="G42" s="61" t="s">
        <v>4</v>
      </c>
    </row>
    <row r="43" spans="1:7" ht="23.15" customHeight="1" thickTop="1" x14ac:dyDescent="0.3">
      <c r="A43" s="42" t="s">
        <v>1</v>
      </c>
      <c r="B43" s="43"/>
      <c r="C43" s="44"/>
      <c r="D43" s="44"/>
      <c r="E43" s="60">
        <f>COUNTA(E3:E42)</f>
        <v>40</v>
      </c>
      <c r="F43" s="60">
        <f>COUNTA(A46:A51)</f>
        <v>6</v>
      </c>
      <c r="G43" s="69"/>
    </row>
    <row r="44" spans="1:7" s="6" customFormat="1" ht="23.25" customHeight="1" x14ac:dyDescent="0.3">
      <c r="A44" s="89" t="s">
        <v>97</v>
      </c>
      <c r="B44" s="89"/>
      <c r="C44" s="89"/>
      <c r="D44" s="89"/>
      <c r="E44" s="89"/>
      <c r="F44" s="46"/>
      <c r="G44" s="46"/>
    </row>
    <row r="45" spans="1:7" s="6" customFormat="1" ht="23.25" customHeight="1" x14ac:dyDescent="0.3">
      <c r="A45" s="89" t="s">
        <v>45</v>
      </c>
      <c r="B45" s="89"/>
      <c r="C45" s="89"/>
      <c r="D45" s="89"/>
      <c r="E45" s="89"/>
      <c r="F45" s="91"/>
      <c r="G45" s="91"/>
    </row>
    <row r="46" spans="1:7" ht="23.25" customHeight="1" x14ac:dyDescent="0.3">
      <c r="A46" s="73">
        <v>593</v>
      </c>
      <c r="B46" s="90" t="s">
        <v>48</v>
      </c>
      <c r="C46" s="90"/>
      <c r="D46" s="90"/>
      <c r="E46" s="45"/>
      <c r="F46" s="41"/>
      <c r="G46" s="70"/>
    </row>
    <row r="47" spans="1:7" ht="23.25" customHeight="1" x14ac:dyDescent="0.3">
      <c r="A47" s="73">
        <v>193</v>
      </c>
      <c r="B47" s="90" t="s">
        <v>46</v>
      </c>
      <c r="C47" s="90"/>
      <c r="D47" s="90"/>
      <c r="E47" s="45"/>
      <c r="F47" s="41"/>
      <c r="G47" s="70"/>
    </row>
    <row r="48" spans="1:7" ht="23.25" customHeight="1" x14ac:dyDescent="0.3">
      <c r="A48" s="73">
        <v>597</v>
      </c>
      <c r="B48" s="90" t="s">
        <v>49</v>
      </c>
      <c r="C48" s="90"/>
      <c r="D48" s="90"/>
      <c r="E48" s="45"/>
      <c r="F48" s="41"/>
      <c r="G48" s="70"/>
    </row>
    <row r="49" spans="1:7" ht="23.25" customHeight="1" x14ac:dyDescent="0.3">
      <c r="A49" s="74">
        <v>496</v>
      </c>
      <c r="B49" s="90" t="s">
        <v>75</v>
      </c>
      <c r="C49" s="90"/>
      <c r="D49" s="90"/>
      <c r="E49" s="47"/>
      <c r="F49" s="41"/>
      <c r="G49" s="70"/>
    </row>
    <row r="50" spans="1:7" ht="23.25" customHeight="1" x14ac:dyDescent="0.3">
      <c r="A50" s="75">
        <v>798</v>
      </c>
      <c r="B50" s="90" t="s">
        <v>51</v>
      </c>
      <c r="C50" s="90"/>
      <c r="D50" s="90"/>
      <c r="E50" s="48"/>
      <c r="F50" s="41"/>
      <c r="G50" s="70"/>
    </row>
    <row r="51" spans="1:7" ht="23.25" customHeight="1" x14ac:dyDescent="0.3">
      <c r="A51" s="73">
        <v>793</v>
      </c>
      <c r="B51" s="90" t="s">
        <v>50</v>
      </c>
      <c r="C51" s="90"/>
      <c r="D51" s="90"/>
      <c r="E51" s="48"/>
      <c r="F51" s="41"/>
      <c r="G51" s="70"/>
    </row>
    <row r="52" spans="1:7" ht="35.6" customHeight="1" x14ac:dyDescent="0.3">
      <c r="A52" s="30"/>
      <c r="B52" s="39"/>
      <c r="C52" s="2"/>
      <c r="D52" s="2"/>
      <c r="E52" s="28"/>
      <c r="F52" s="41"/>
      <c r="G52" s="70"/>
    </row>
    <row r="53" spans="1:7" ht="35.6" customHeight="1" x14ac:dyDescent="0.3">
      <c r="A53" s="28"/>
      <c r="B53" s="2"/>
      <c r="C53" s="2"/>
      <c r="D53" s="2"/>
      <c r="E53" s="2"/>
      <c r="F53" s="2"/>
    </row>
    <row r="54" spans="1:7" ht="35.6" customHeight="1" x14ac:dyDescent="0.3">
      <c r="A54" s="28"/>
      <c r="B54" s="2"/>
      <c r="C54" s="2"/>
      <c r="D54" s="2"/>
      <c r="E54" s="2"/>
      <c r="F54" s="2"/>
      <c r="G54" s="72"/>
    </row>
    <row r="55" spans="1:7" ht="35.6" customHeight="1" x14ac:dyDescent="0.3">
      <c r="B55" s="2"/>
      <c r="C55" s="2"/>
      <c r="D55" s="2"/>
      <c r="E55" s="2"/>
      <c r="F55" s="2"/>
      <c r="G55" s="72"/>
    </row>
    <row r="56" spans="1:7" ht="35.6" customHeight="1" x14ac:dyDescent="0.3">
      <c r="B56" s="40"/>
      <c r="C56" s="2"/>
      <c r="D56" s="2"/>
      <c r="E56" s="2"/>
      <c r="F56" s="2"/>
    </row>
    <row r="57" spans="1:7" ht="35.6" customHeight="1" x14ac:dyDescent="0.3">
      <c r="B57" s="40"/>
      <c r="C57" s="40"/>
      <c r="D57" s="40"/>
      <c r="E57" s="40"/>
      <c r="F57" s="40"/>
    </row>
  </sheetData>
  <autoFilter ref="A2:G52"/>
  <mergeCells count="9">
    <mergeCell ref="A44:E44"/>
    <mergeCell ref="B51:D51"/>
    <mergeCell ref="A45:E45"/>
    <mergeCell ref="F45:G45"/>
    <mergeCell ref="B46:D46"/>
    <mergeCell ref="B47:D47"/>
    <mergeCell ref="B48:D48"/>
    <mergeCell ref="B49:D49"/>
    <mergeCell ref="B50:D50"/>
  </mergeCells>
  <printOptions horizontalCentered="1" verticalCentered="1"/>
  <pageMargins left="0.59055118110236204" right="0.59055118110236204" top="0.75" bottom="0.35433070866141703" header="0.196850393700787" footer="0.196850393700787"/>
  <pageSetup paperSize="9" scale="46" orientation="portrait" r:id="rId1"/>
  <headerFooter alignWithMargins="0">
    <oddHeader>&amp;L&amp;12Πανεπιστήμιο Θεσσαλίας 
&amp;C
&amp;14Επαναληπτική εξεταστική ακαδ.έτους 2019-2020.
&amp;RΠΣ Λογιστικής και Χρημ/κής  (ΤΕΙ)</oddHeader>
    <oddFooter>&amp;RΈκδοση 1η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4" operator="containsText" id="{F97C661B-E7CB-4C8B-AAA3-C2A991A4B235}">
            <xm:f>NOT(ISERROR(SEARCH($G$1,A1)))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A1:B1 I29:XFD30 M37:XFD37 I9:XFD9 I6:XFD6 I20:XFD20 E52:F52 B43 A43:A44 A46:B46 E46:E51 A47:A54 B56 I40:XFD42 H38:XFD39 H54:XFD55 D1:G1 A2:G2 A10:G12 H1:XFD5 A58:XFD1048576 H43:XFD45 G46:XFD53 B57:XFD57 G56:XFD56 A39:G39 C5:G5 C13:G13 H21:XFD28 H7:XFD8 H31:XFD32 H35:XFD36 H10:XFD19 C18:G18</xm:sqref>
        </x14:conditionalFormatting>
        <x14:conditionalFormatting xmlns:xm="http://schemas.microsoft.com/office/excel/2006/main">
          <x14:cfRule type="containsText" priority="355" operator="containsText" id="{5021CD96-8273-4C22-90E1-E517BF43A099}">
            <xm:f>NOT(ISERROR(SEARCH($E$1,A5)))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E52:F52 B43 A43:A44 A46:B46 E46:E51 A47:A54 G53 B56 G56 A10:G11 A12:H12 A39:G39 C5:G5 C13:G13 C18:G18</xm:sqref>
        </x14:conditionalFormatting>
        <x14:conditionalFormatting xmlns:xm="http://schemas.microsoft.com/office/excel/2006/main">
          <x14:cfRule type="containsText" priority="271" operator="containsText" id="{F0805FA3-DE4F-406B-B406-C9B7C944F5CF}">
            <xm:f>NOT(ISERROR(SEARCH($G$1,B47)))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272" operator="containsText" id="{344AF934-5503-4F7A-974B-BE2199862DA2}">
            <xm:f>NOT(ISERROR(SEARCH($E$1,B47)))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321" operator="containsText" id="{1F623DC6-E121-4708-A1F2-410964855242}">
            <xm:f>NOT(ISERROR(SEARCH($G$1,A3)))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A3:G4</xm:sqref>
        </x14:conditionalFormatting>
        <x14:conditionalFormatting xmlns:xm="http://schemas.microsoft.com/office/excel/2006/main">
          <x14:cfRule type="containsText" priority="322" operator="containsText" id="{C98407CB-39F8-4E7D-8BEE-E890BCCAB2A4}">
            <xm:f>NOT(ISERROR(SEARCH($E$1,A3)))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A3:G4</xm:sqref>
        </x14:conditionalFormatting>
        <x14:conditionalFormatting xmlns:xm="http://schemas.microsoft.com/office/excel/2006/main">
          <x14:cfRule type="containsText" priority="310" operator="containsText" id="{3A74B2AE-D597-463B-ADFB-2FD83FC514AB}">
            <xm:f>NOT(ISERROR(SEARCH($E$1,A35)))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A35:G36</xm:sqref>
        </x14:conditionalFormatting>
        <x14:conditionalFormatting xmlns:xm="http://schemas.microsoft.com/office/excel/2006/main">
          <x14:cfRule type="containsText" priority="315" operator="containsText" id="{88617CC2-B0F4-4862-B156-ECEAFD36713D}">
            <xm:f>NOT(ISERROR(SEARCH($G$1,B23)))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B23:G24</xm:sqref>
        </x14:conditionalFormatting>
        <x14:conditionalFormatting xmlns:xm="http://schemas.microsoft.com/office/excel/2006/main">
          <x14:cfRule type="containsText" priority="316" operator="containsText" id="{666C054D-6DE1-4B03-858B-758FE6CE5371}">
            <xm:f>NOT(ISERROR(SEARCH($E$1,B23)))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B23:G24</xm:sqref>
        </x14:conditionalFormatting>
        <x14:conditionalFormatting xmlns:xm="http://schemas.microsoft.com/office/excel/2006/main">
          <x14:cfRule type="containsText" priority="309" operator="containsText" id="{C979F9B7-4604-4787-8415-C70FE8751702}">
            <xm:f>NOT(ISERROR(SEARCH($G$1,A35)))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A35:G36</xm:sqref>
        </x14:conditionalFormatting>
        <x14:conditionalFormatting xmlns:xm="http://schemas.microsoft.com/office/excel/2006/main">
          <x14:cfRule type="containsText" priority="265" operator="containsText" id="{733CB177-A3C3-4252-8593-74A734152643}">
            <xm:f>NOT(ISERROR(SEARCH($G$1,B50)))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containsText" priority="266" operator="containsText" id="{024093D5-841F-41A4-B7E7-76DE4960987E}">
            <xm:f>NOT(ISERROR(SEARCH($E$1,B50)))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B50</xm:sqref>
        </x14:conditionalFormatting>
        <x14:conditionalFormatting xmlns:xm="http://schemas.microsoft.com/office/excel/2006/main">
          <x14:cfRule type="containsText" priority="235" operator="containsText" id="{6457C524-301F-48D8-8A84-24004E26449F}">
            <xm:f>NOT(ISERROR(SEARCH($G$1,B9)))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ontainsText" priority="236" operator="containsText" id="{1511A932-5F76-4E1E-8943-927D70021661}">
            <xm:f>NOT(ISERROR(SEARCH($E$1,B9)))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</xm:sqref>
        </x14:conditionalFormatting>
        <x14:conditionalFormatting xmlns:xm="http://schemas.microsoft.com/office/excel/2006/main">
          <x14:cfRule type="containsText" priority="281" operator="containsText" id="{1D85DE63-B129-404D-B02D-4B8C353E85F6}">
            <xm:f>NOT(ISERROR(SEARCH($G$1,A6)))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A6:G6</xm:sqref>
        </x14:conditionalFormatting>
        <x14:conditionalFormatting xmlns:xm="http://schemas.microsoft.com/office/excel/2006/main">
          <x14:cfRule type="containsText" priority="282" operator="containsText" id="{69503C39-9D50-4612-BFC9-6BE6FAAE9624}">
            <xm:f>NOT(ISERROR(SEARCH($E$1,A6)))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A6:G6</xm:sqref>
        </x14:conditionalFormatting>
        <x14:conditionalFormatting xmlns:xm="http://schemas.microsoft.com/office/excel/2006/main">
          <x14:cfRule type="containsText" priority="275" operator="containsText" id="{47280ACC-1F62-4DC9-9BFE-50F7C49E78E9}">
            <xm:f>NOT(ISERROR(SEARCH($G$1,B8)))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containsText" priority="276" operator="containsText" id="{2412F4C1-AB66-4C72-A419-798E774A73B0}">
            <xm:f>NOT(ISERROR(SEARCH($E$1,B8)))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B8:F8</xm:sqref>
        </x14:conditionalFormatting>
        <x14:conditionalFormatting xmlns:xm="http://schemas.microsoft.com/office/excel/2006/main">
          <x14:cfRule type="containsText" priority="269" operator="containsText" id="{FC3CA149-D1FD-4974-B5AE-92E6B24397D0}">
            <xm:f>NOT(ISERROR(SEARCH($G$1,B48)))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containsText" priority="270" operator="containsText" id="{A5CBEEB8-407A-4153-B1BB-203FD1514AA6}">
            <xm:f>NOT(ISERROR(SEARCH($E$1,B48)))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B48</xm:sqref>
        </x14:conditionalFormatting>
        <x14:conditionalFormatting xmlns:xm="http://schemas.microsoft.com/office/excel/2006/main">
          <x14:cfRule type="containsText" priority="267" operator="containsText" id="{F41C7DEE-632B-4F7A-A515-334C7F0674FF}">
            <xm:f>NOT(ISERROR(SEARCH($G$1,B49)))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268" operator="containsText" id="{0155DAF0-23EE-4AD5-9AAA-E1A0D65FC016}">
            <xm:f>NOT(ISERROR(SEARCH($E$1,B49)))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containsText" priority="263" operator="containsText" id="{47E3038D-112A-4560-957E-20515B700E00}">
            <xm:f>NOT(ISERROR(SEARCH($G$1,B51)))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containsText" priority="264" operator="containsText" id="{AC461136-F450-4480-9E41-92CCD3F4DF84}">
            <xm:f>NOT(ISERROR(SEARCH($E$1,B51)))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containsText" priority="261" operator="containsText" id="{1B50B71F-A96C-4BCD-B57C-8EA632EA6991}">
            <xm:f>NOT(ISERROR(SEARCH($G$1,A45)))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A45 F45</xm:sqref>
        </x14:conditionalFormatting>
        <x14:conditionalFormatting xmlns:xm="http://schemas.microsoft.com/office/excel/2006/main">
          <x14:cfRule type="containsText" priority="262" operator="containsText" id="{0D17AC38-C2F5-49D8-B0FA-839D7FD5BC4E}">
            <xm:f>NOT(ISERROR(SEARCH($E$1,A45)))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A45 F45</xm:sqref>
        </x14:conditionalFormatting>
        <x14:conditionalFormatting xmlns:xm="http://schemas.microsoft.com/office/excel/2006/main">
          <x14:cfRule type="containsText" priority="259" operator="containsText" id="{6983D2BC-FC3A-46DE-BDE4-AB385D7A97D6}">
            <xm:f>NOT(ISERROR(SEARCH($G$1,G8)))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260" operator="containsText" id="{D47DD6EE-64DF-44DB-9D49-67BF24535330}">
            <xm:f>NOT(ISERROR(SEARCH($E$1,G8)))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257" operator="containsText" id="{C7421629-BE86-4927-89DF-73B3B03DADFF}">
            <xm:f>NOT(ISERROR(SEARCH($G$1,A8)))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A8</xm:sqref>
        </x14:conditionalFormatting>
        <x14:conditionalFormatting xmlns:xm="http://schemas.microsoft.com/office/excel/2006/main">
          <x14:cfRule type="containsText" priority="258" operator="containsText" id="{0D31C886-BCB1-4DD7-BF39-B7132104768C}">
            <xm:f>NOT(ISERROR(SEARCH($E$1,A8)))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</xm:sqref>
        </x14:conditionalFormatting>
        <x14:conditionalFormatting xmlns:xm="http://schemas.microsoft.com/office/excel/2006/main">
          <x14:cfRule type="containsText" priority="255" operator="containsText" id="{2D99F8E3-E19B-4454-990E-4C987310FF3F}">
            <xm:f>NOT(ISERROR(SEARCH($G$1,A23)))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A23:A24</xm:sqref>
        </x14:conditionalFormatting>
        <x14:conditionalFormatting xmlns:xm="http://schemas.microsoft.com/office/excel/2006/main">
          <x14:cfRule type="containsText" priority="256" operator="containsText" id="{5966275B-043C-47B6-879A-089BFC98AF88}">
            <xm:f>NOT(ISERROR(SEARCH($E$1,A23)))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A23:A24</xm:sqref>
        </x14:conditionalFormatting>
        <x14:conditionalFormatting xmlns:xm="http://schemas.microsoft.com/office/excel/2006/main">
          <x14:cfRule type="containsText" priority="241" operator="containsText" id="{CA1E4D74-EF19-4E9A-977C-23999D7B0DA7}">
            <xm:f>NOT(ISERROR(SEARCH($G$1,A7)))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A7:B7</xm:sqref>
        </x14:conditionalFormatting>
        <x14:conditionalFormatting xmlns:xm="http://schemas.microsoft.com/office/excel/2006/main">
          <x14:cfRule type="containsText" priority="242" operator="containsText" id="{F8925BAC-A9F4-42BE-8BE3-37BDEC5BCE2E}">
            <xm:f>NOT(ISERROR(SEARCH($E$1,A7)))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A7:B7</xm:sqref>
        </x14:conditionalFormatting>
        <x14:conditionalFormatting xmlns:xm="http://schemas.microsoft.com/office/excel/2006/main">
          <x14:cfRule type="containsText" priority="239" operator="containsText" id="{BDA54FFE-6A5B-4029-9DB9-1FCAE3CCE81B}">
            <xm:f>NOT(ISERROR(SEARCH($G$1,D7)))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D7:G7</xm:sqref>
        </x14:conditionalFormatting>
        <x14:conditionalFormatting xmlns:xm="http://schemas.microsoft.com/office/excel/2006/main">
          <x14:cfRule type="containsText" priority="240" operator="containsText" id="{DB0707AC-5307-4436-BE57-9959665E07FF}">
            <xm:f>NOT(ISERROR(SEARCH($E$1,D7)))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D7:G7</xm:sqref>
        </x14:conditionalFormatting>
        <x14:conditionalFormatting xmlns:xm="http://schemas.microsoft.com/office/excel/2006/main">
          <x14:cfRule type="containsText" priority="237" operator="containsText" id="{D837DBDF-70E4-4C03-9280-04DC16D41AFF}">
            <xm:f>NOT(ISERROR(SEARCH($G$1,C7)))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238" operator="containsText" id="{853A023A-FC4F-4BCB-AA2B-58D924177F72}">
            <xm:f>NOT(ISERROR(SEARCH($E$1,C7)))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233" operator="containsText" id="{F4283C67-B592-4FFB-8F97-0B4621626FC5}">
            <xm:f>NOT(ISERROR(SEARCH($G$1,D9)))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containsText" priority="234" operator="containsText" id="{C0B16F17-8C07-45B3-AB08-677C507CE013}">
            <xm:f>NOT(ISERROR(SEARCH($E$1,D9)))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D9:G9</xm:sqref>
        </x14:conditionalFormatting>
        <x14:conditionalFormatting xmlns:xm="http://schemas.microsoft.com/office/excel/2006/main">
          <x14:cfRule type="containsText" priority="231" operator="containsText" id="{FFCF1960-70A4-48AD-B16D-8DE779CE510B}">
            <xm:f>NOT(ISERROR(SEARCH($G$1,C9)))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32" operator="containsText" id="{6B35FE57-7C09-4C24-A87B-A64069BD1146}">
            <xm:f>NOT(ISERROR(SEARCH($E$1,C9)))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225" operator="containsText" id="{DC1E3050-EF23-4D63-BA07-952795C062DE}">
            <xm:f>NOT(ISERROR(SEARCH($G$1,D15)))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D15:G16</xm:sqref>
        </x14:conditionalFormatting>
        <x14:conditionalFormatting xmlns:xm="http://schemas.microsoft.com/office/excel/2006/main">
          <x14:cfRule type="containsText" priority="226" operator="containsText" id="{5B1290C0-3900-4D4A-99D4-F3EA21CE862A}">
            <xm:f>NOT(ISERROR(SEARCH($E$1,D15)))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D15:G16</xm:sqref>
        </x14:conditionalFormatting>
        <x14:conditionalFormatting xmlns:xm="http://schemas.microsoft.com/office/excel/2006/main">
          <x14:cfRule type="containsText" priority="229" operator="containsText" id="{7E09B770-AFEA-4B1D-A91B-AE048FB7C853}">
            <xm:f>NOT(ISERROR(SEARCH($G$1,A16)))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A16:B16</xm:sqref>
        </x14:conditionalFormatting>
        <x14:conditionalFormatting xmlns:xm="http://schemas.microsoft.com/office/excel/2006/main">
          <x14:cfRule type="containsText" priority="230" operator="containsText" id="{D9D6A5C4-A020-42C2-92DF-EBB14EC8E27B}">
            <xm:f>NOT(ISERROR(SEARCH($E$1,A16)))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A16:B16</xm:sqref>
        </x14:conditionalFormatting>
        <x14:conditionalFormatting xmlns:xm="http://schemas.microsoft.com/office/excel/2006/main">
          <x14:cfRule type="containsText" priority="227" operator="containsText" id="{979DFD03-09D9-485E-A4EA-4B6B4D274A0E}">
            <xm:f>NOT(ISERROR(SEARCH($G$1,A15)))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A15:B15</xm:sqref>
        </x14:conditionalFormatting>
        <x14:conditionalFormatting xmlns:xm="http://schemas.microsoft.com/office/excel/2006/main">
          <x14:cfRule type="containsText" priority="228" operator="containsText" id="{1127CE27-107F-49A2-BB28-6F0CEAE22947}">
            <xm:f>NOT(ISERROR(SEARCH($E$1,A15)))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A15:B15</xm:sqref>
        </x14:conditionalFormatting>
        <x14:conditionalFormatting xmlns:xm="http://schemas.microsoft.com/office/excel/2006/main">
          <x14:cfRule type="containsText" priority="223" operator="containsText" id="{17B667DE-ED2E-43BE-ADE5-2C9F62F6A976}">
            <xm:f>NOT(ISERROR(SEARCH($G$1,C15)))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containsText" priority="224" operator="containsText" id="{4FE4F473-32CF-4473-8259-3A547772A9D9}">
            <xm:f>NOT(ISERROR(SEARCH($E$1,C15)))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containsText" priority="215" operator="containsText" id="{613DC595-B70D-4806-B94B-9E085FB5666B}">
            <xm:f>NOT(ISERROR(SEARCH($G$1,C16)))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ontainsText" priority="216" operator="containsText" id="{9A8D142C-F68D-475C-805B-C65D797F2C76}">
            <xm:f>NOT(ISERROR(SEARCH($E$1,C16)))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ontainsText" priority="171" operator="containsText" id="{02E8CB0D-7603-4748-ADA4-EA0030EF9E64}">
            <xm:f>NOT(ISERROR(SEARCH($G$1,A38)))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A38:B38</xm:sqref>
        </x14:conditionalFormatting>
        <x14:conditionalFormatting xmlns:xm="http://schemas.microsoft.com/office/excel/2006/main">
          <x14:cfRule type="containsText" priority="172" operator="containsText" id="{8B0B5FB3-337F-43C3-8AB3-B03B96BE7A51}">
            <xm:f>NOT(ISERROR(SEARCH($E$1,A38)))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A38:B38</xm:sqref>
        </x14:conditionalFormatting>
        <x14:conditionalFormatting xmlns:xm="http://schemas.microsoft.com/office/excel/2006/main">
          <x14:cfRule type="containsText" priority="167" operator="containsText" id="{6C22F950-5D6F-4919-BCE1-86D4FBE4BEE1}">
            <xm:f>NOT(ISERROR(SEARCH($G$1,D37)))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D37:G38</xm:sqref>
        </x14:conditionalFormatting>
        <x14:conditionalFormatting xmlns:xm="http://schemas.microsoft.com/office/excel/2006/main">
          <x14:cfRule type="containsText" priority="168" operator="containsText" id="{CA76C195-3FCC-4DE9-882B-9EDD6810530E}">
            <xm:f>NOT(ISERROR(SEARCH($E$1,D37)))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D37:G38</xm:sqref>
        </x14:conditionalFormatting>
        <x14:conditionalFormatting xmlns:xm="http://schemas.microsoft.com/office/excel/2006/main">
          <x14:cfRule type="containsText" priority="169" operator="containsText" id="{3F9AE9C3-14F0-4476-A8C9-0614F9B98CAB}">
            <xm:f>NOT(ISERROR(SEARCH($G$1,A37)))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A37:B37</xm:sqref>
        </x14:conditionalFormatting>
        <x14:conditionalFormatting xmlns:xm="http://schemas.microsoft.com/office/excel/2006/main">
          <x14:cfRule type="containsText" priority="170" operator="containsText" id="{45B460F4-17C9-4522-ABE2-BEB829C1FF6E}">
            <xm:f>NOT(ISERROR(SEARCH($E$1,A37)))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A37:B37</xm:sqref>
        </x14:conditionalFormatting>
        <x14:conditionalFormatting xmlns:xm="http://schemas.microsoft.com/office/excel/2006/main">
          <x14:cfRule type="containsText" priority="165" operator="containsText" id="{102750FE-C2C6-4AEC-8EBC-3837A5A6D204}">
            <xm:f>NOT(ISERROR(SEARCH($G$1,C37)))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containsText" priority="166" operator="containsText" id="{18834CBC-06D5-4161-B40B-662A5708A38B}">
            <xm:f>NOT(ISERROR(SEARCH($E$1,C37)))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C37:C38</xm:sqref>
        </x14:conditionalFormatting>
        <x14:conditionalFormatting xmlns:xm="http://schemas.microsoft.com/office/excel/2006/main">
          <x14:cfRule type="containsText" priority="175" operator="containsText" id="{A9314DA6-97FE-4FF1-A0B7-C6B6763C0093}">
            <xm:f>NOT(ISERROR(SEARCH($G$1,A17)))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A17:G17</xm:sqref>
        </x14:conditionalFormatting>
        <x14:conditionalFormatting xmlns:xm="http://schemas.microsoft.com/office/excel/2006/main">
          <x14:cfRule type="containsText" priority="176" operator="containsText" id="{B4AF4AFE-A3D5-4009-8E6E-A1F55DC6CC9F}">
            <xm:f>NOT(ISERROR(SEARCH($E$1,A17)))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A17:G17</xm:sqref>
        </x14:conditionalFormatting>
        <x14:conditionalFormatting xmlns:xm="http://schemas.microsoft.com/office/excel/2006/main">
          <x14:cfRule type="containsText" priority="163" operator="containsText" id="{0A30775B-EA52-40D7-86CE-B6AC45A331CE}">
            <xm:f>NOT(ISERROR(SEARCH($G$1,A18)))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A18:B18</xm:sqref>
        </x14:conditionalFormatting>
        <x14:conditionalFormatting xmlns:xm="http://schemas.microsoft.com/office/excel/2006/main">
          <x14:cfRule type="containsText" priority="164" operator="containsText" id="{DD3673BA-4C77-45D3-A5D8-C7E2C41D0538}">
            <xm:f>NOT(ISERROR(SEARCH($E$1,A18)))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A18:B18</xm:sqref>
        </x14:conditionalFormatting>
        <x14:conditionalFormatting xmlns:xm="http://schemas.microsoft.com/office/excel/2006/main">
          <x14:cfRule type="containsText" priority="103" operator="containsText" id="{09262376-D5C0-4C3A-96C5-7EEF20E4CE80}">
            <xm:f>NOT(ISERROR(SEARCH($G$1,A9)))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A9</xm:sqref>
        </x14:conditionalFormatting>
        <x14:conditionalFormatting xmlns:xm="http://schemas.microsoft.com/office/excel/2006/main">
          <x14:cfRule type="containsText" priority="104" operator="containsText" id="{D36921BE-6DD9-4842-B591-7F5309BC6E87}">
            <xm:f>NOT(ISERROR(SEARCH($E$1,A9)))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A9</xm:sqref>
        </x14:conditionalFormatting>
        <x14:conditionalFormatting xmlns:xm="http://schemas.microsoft.com/office/excel/2006/main">
          <x14:cfRule type="containsText" priority="95" operator="containsText" id="{EFF84760-3D24-432C-8128-63FE528D17B8}">
            <xm:f>NOT(ISERROR(SEARCH($G$1,A21)))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A21:B21</xm:sqref>
        </x14:conditionalFormatting>
        <x14:conditionalFormatting xmlns:xm="http://schemas.microsoft.com/office/excel/2006/main">
          <x14:cfRule type="containsText" priority="96" operator="containsText" id="{23D7DC23-39E1-4B2E-8DBE-4CCF63FDF74E}">
            <xm:f>NOT(ISERROR(SEARCH($E$1,A21)))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A21:B21</xm:sqref>
        </x14:conditionalFormatting>
        <x14:conditionalFormatting xmlns:xm="http://schemas.microsoft.com/office/excel/2006/main">
          <x14:cfRule type="containsText" priority="97" operator="containsText" id="{73A1A903-C4CE-4737-8B2B-CB74DBECF04F}">
            <xm:f>NOT(ISERROR(SEARCH($G$1,A22)))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A22:B22</xm:sqref>
        </x14:conditionalFormatting>
        <x14:conditionalFormatting xmlns:xm="http://schemas.microsoft.com/office/excel/2006/main">
          <x14:cfRule type="containsText" priority="98" operator="containsText" id="{65F0000F-3333-4C07-A4EF-7C6A82E13F51}">
            <xm:f>NOT(ISERROR(SEARCH($E$1,A22)))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A22:B22</xm:sqref>
        </x14:conditionalFormatting>
        <x14:conditionalFormatting xmlns:xm="http://schemas.microsoft.com/office/excel/2006/main">
          <x14:cfRule type="containsText" priority="93" operator="containsText" id="{C2618719-990A-4CFC-9B4C-65114F81A186}">
            <xm:f>NOT(ISERROR(SEARCH($G$1,D21)))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D21:G22</xm:sqref>
        </x14:conditionalFormatting>
        <x14:conditionalFormatting xmlns:xm="http://schemas.microsoft.com/office/excel/2006/main">
          <x14:cfRule type="containsText" priority="94" operator="containsText" id="{3B00A43B-AD50-42A0-AC11-FEF8F7F7CF53}">
            <xm:f>NOT(ISERROR(SEARCH($E$1,D21)))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D21:G22</xm:sqref>
        </x14:conditionalFormatting>
        <x14:conditionalFormatting xmlns:xm="http://schemas.microsoft.com/office/excel/2006/main">
          <x14:cfRule type="containsText" priority="91" operator="containsText" id="{616D7C3A-0032-4370-A6B8-34ECEBDB8157}">
            <xm:f>NOT(ISERROR(SEARCH($G$1,C21)))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containsText" priority="92" operator="containsText" id="{F0E7C3D5-6EDE-4A88-AAE4-47B65B880D2F}">
            <xm:f>NOT(ISERROR(SEARCH($E$1,C21)))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containsText" priority="74" operator="containsText" id="{B74C30FB-E4B5-4F16-88B1-8D496EB6FE45}">
            <xm:f>NOT(ISERROR(SEARCH($G$1,A20)))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A20 C20:G20</xm:sqref>
        </x14:conditionalFormatting>
        <x14:conditionalFormatting xmlns:xm="http://schemas.microsoft.com/office/excel/2006/main">
          <x14:cfRule type="containsText" priority="75" operator="containsText" id="{42C77B36-B1DE-4642-A2B5-2811218152CB}">
            <xm:f>NOT(ISERROR(SEARCH($E$1,A20)))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A20 C20:G20</xm:sqref>
        </x14:conditionalFormatting>
        <x14:conditionalFormatting xmlns:xm="http://schemas.microsoft.com/office/excel/2006/main">
          <x14:cfRule type="containsText" priority="72" operator="containsText" id="{7EC31AB0-0D01-4F78-8071-5BD9C0D19863}">
            <xm:f>NOT(ISERROR(SEARCH($G$1,A19)))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A19 C19:G19</xm:sqref>
        </x14:conditionalFormatting>
        <x14:conditionalFormatting xmlns:xm="http://schemas.microsoft.com/office/excel/2006/main">
          <x14:cfRule type="containsText" priority="73" operator="containsText" id="{577D3528-F2EC-4A11-A26B-255DA99A39C9}">
            <xm:f>NOT(ISERROR(SEARCH($E$1,A19)))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A19 C19:G19</xm:sqref>
        </x14:conditionalFormatting>
        <x14:conditionalFormatting xmlns:xm="http://schemas.microsoft.com/office/excel/2006/main">
          <x14:cfRule type="containsText" priority="70" operator="containsText" id="{EB2A7A76-F00A-4244-AC9D-B2D856A476FE}">
            <xm:f>NOT(ISERROR(SEARCH($G$1,B20)))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71" operator="containsText" id="{F95133C3-D847-433A-AFB8-4465C53DFE7C}">
            <xm:f>NOT(ISERROR(SEARCH($E$1,B20)))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68" operator="containsText" id="{132238FC-45CC-4998-8B57-85493615BA71}">
            <xm:f>NOT(ISERROR(SEARCH($G$1,B19)))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69" operator="containsText" id="{56E0D62B-16B5-478A-BF90-6EAF84FE6690}">
            <xm:f>NOT(ISERROR(SEARCH($E$1,B19)))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64" operator="containsText" id="{D66B1066-F93F-4993-90A7-A9463433518C}">
            <xm:f>NOT(ISERROR(SEARCH($G$1,A13)))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A13:B13</xm:sqref>
        </x14:conditionalFormatting>
        <x14:conditionalFormatting xmlns:xm="http://schemas.microsoft.com/office/excel/2006/main">
          <x14:cfRule type="containsText" priority="65" operator="containsText" id="{456571C7-BC35-4E99-8FCB-F221EB939838}">
            <xm:f>NOT(ISERROR(SEARCH($E$1,A13)))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A13:B13</xm:sqref>
        </x14:conditionalFormatting>
        <x14:conditionalFormatting xmlns:xm="http://schemas.microsoft.com/office/excel/2006/main">
          <x14:cfRule type="containsText" priority="56" operator="containsText" id="{5F61BE9A-36B1-44BE-983E-E88FCED1914A}">
            <xm:f>NOT(ISERROR(SEARCH($G$1,A5)))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ontainsText" priority="57" operator="containsText" id="{E400DCFF-C2E4-4883-AB18-F4E1AC7E2742}">
            <xm:f>NOT(ISERROR(SEARCH($E$1,A5)))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A5</xm:sqref>
        </x14:conditionalFormatting>
        <x14:conditionalFormatting xmlns:xm="http://schemas.microsoft.com/office/excel/2006/main">
          <x14:cfRule type="containsText" priority="40" operator="containsText" id="{E3E62CFF-2AE6-453F-8E0A-5F121F6338DC}">
            <xm:f>NOT(ISERROR(SEARCH($G$1,C25)))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C25:C26</xm:sqref>
        </x14:conditionalFormatting>
        <x14:conditionalFormatting xmlns:xm="http://schemas.microsoft.com/office/excel/2006/main">
          <x14:cfRule type="containsText" priority="41" operator="containsText" id="{2F753A79-C6B9-4204-974C-173456939CF3}">
            <xm:f>NOT(ISERROR(SEARCH($E$1,C25)))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C25:C26</xm:sqref>
        </x14:conditionalFormatting>
        <x14:conditionalFormatting xmlns:xm="http://schemas.microsoft.com/office/excel/2006/main">
          <x14:cfRule type="containsText" priority="34" operator="containsText" id="{4D7BE7AE-FF7C-4AB8-B4F7-18D2B4075F08}">
            <xm:f>NOT(ISERROR(SEARCH($G$1,D29)))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D29:G30</xm:sqref>
        </x14:conditionalFormatting>
        <x14:conditionalFormatting xmlns:xm="http://schemas.microsoft.com/office/excel/2006/main">
          <x14:cfRule type="containsText" priority="35" operator="containsText" id="{4128DFCE-81E6-478A-8096-A5DAF83DD423}">
            <xm:f>NOT(ISERROR(SEARCH($E$1,D29)))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D29:G30</xm:sqref>
        </x14:conditionalFormatting>
        <x14:conditionalFormatting xmlns:xm="http://schemas.microsoft.com/office/excel/2006/main">
          <x14:cfRule type="containsText" priority="44" operator="containsText" id="{2D539098-B2BD-430B-944F-F21EE4FE8F96}">
            <xm:f>NOT(ISERROR(SEARCH($G$1,A25)))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A25:B25</xm:sqref>
        </x14:conditionalFormatting>
        <x14:conditionalFormatting xmlns:xm="http://schemas.microsoft.com/office/excel/2006/main">
          <x14:cfRule type="containsText" priority="45" operator="containsText" id="{827CA5E6-E084-42CE-876E-FF0658266CA0}">
            <xm:f>NOT(ISERROR(SEARCH($E$1,A25)))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A25:B25</xm:sqref>
        </x14:conditionalFormatting>
        <x14:conditionalFormatting xmlns:xm="http://schemas.microsoft.com/office/excel/2006/main">
          <x14:cfRule type="containsText" priority="46" operator="containsText" id="{08BA13DD-75E0-47B0-8852-161985DFDBEC}">
            <xm:f>NOT(ISERROR(SEARCH($G$1,A26)))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A26:B26</xm:sqref>
        </x14:conditionalFormatting>
        <x14:conditionalFormatting xmlns:xm="http://schemas.microsoft.com/office/excel/2006/main">
          <x14:cfRule type="containsText" priority="47" operator="containsText" id="{0B92D9A6-4279-4528-B2C9-FDC1881F20FE}">
            <xm:f>NOT(ISERROR(SEARCH($E$1,A26)))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A26:B26</xm:sqref>
        </x14:conditionalFormatting>
        <x14:conditionalFormatting xmlns:xm="http://schemas.microsoft.com/office/excel/2006/main">
          <x14:cfRule type="containsText" priority="42" operator="containsText" id="{E3EF35E6-D0B7-4695-8C78-F079217E6A11}">
            <xm:f>NOT(ISERROR(SEARCH($G$1,D25)))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D25:G26</xm:sqref>
        </x14:conditionalFormatting>
        <x14:conditionalFormatting xmlns:xm="http://schemas.microsoft.com/office/excel/2006/main">
          <x14:cfRule type="containsText" priority="43" operator="containsText" id="{9B83625A-1722-4F96-94EC-2E07D86CEC31}">
            <xm:f>NOT(ISERROR(SEARCH($E$1,D25)))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D25:G26</xm:sqref>
        </x14:conditionalFormatting>
        <x14:conditionalFormatting xmlns:xm="http://schemas.microsoft.com/office/excel/2006/main">
          <x14:cfRule type="containsText" priority="36" operator="containsText" id="{88679FC0-EF6D-4A76-B561-006967FB47E9}">
            <xm:f>NOT(ISERROR(SEARCH($G$1,A29)))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A29:B29</xm:sqref>
        </x14:conditionalFormatting>
        <x14:conditionalFormatting xmlns:xm="http://schemas.microsoft.com/office/excel/2006/main">
          <x14:cfRule type="containsText" priority="37" operator="containsText" id="{73784DA1-FA76-4861-91D8-E8DAE4080BB7}">
            <xm:f>NOT(ISERROR(SEARCH($E$1,A29)))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A29:B29</xm:sqref>
        </x14:conditionalFormatting>
        <x14:conditionalFormatting xmlns:xm="http://schemas.microsoft.com/office/excel/2006/main">
          <x14:cfRule type="containsText" priority="38" operator="containsText" id="{E885F4A7-BC0F-4633-9CBA-F306E98034FD}">
            <xm:f>NOT(ISERROR(SEARCH($G$1,A30)))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A30:B30</xm:sqref>
        </x14:conditionalFormatting>
        <x14:conditionalFormatting xmlns:xm="http://schemas.microsoft.com/office/excel/2006/main">
          <x14:cfRule type="containsText" priority="39" operator="containsText" id="{67E8987C-C791-4A95-A98B-1CA981A4E0A4}">
            <xm:f>NOT(ISERROR(SEARCH($E$1,A30)))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A30:B30</xm:sqref>
        </x14:conditionalFormatting>
        <x14:conditionalFormatting xmlns:xm="http://schemas.microsoft.com/office/excel/2006/main">
          <x14:cfRule type="containsText" priority="32" operator="containsText" id="{DA6CA728-29DD-4B25-B053-60E11C051168}">
            <xm:f>NOT(ISERROR(SEARCH($G$1,C29)))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C29:C30</xm:sqref>
        </x14:conditionalFormatting>
        <x14:conditionalFormatting xmlns:xm="http://schemas.microsoft.com/office/excel/2006/main">
          <x14:cfRule type="containsText" priority="33" operator="containsText" id="{A87D3577-C0C8-457E-B389-A8A0E561353F}">
            <xm:f>NOT(ISERROR(SEARCH($E$1,C29)))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C29:C30</xm:sqref>
        </x14:conditionalFormatting>
        <x14:conditionalFormatting xmlns:xm="http://schemas.microsoft.com/office/excel/2006/main">
          <x14:cfRule type="containsText" priority="30" operator="containsText" id="{22AD74BB-8C77-4930-B571-746B2E6F7756}">
            <xm:f>NOT(ISERROR(SEARCH($G$1,A14)))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A14:G14</xm:sqref>
        </x14:conditionalFormatting>
        <x14:conditionalFormatting xmlns:xm="http://schemas.microsoft.com/office/excel/2006/main">
          <x14:cfRule type="containsText" priority="31" operator="containsText" id="{FBCC214B-2FC7-48E9-8758-6C9A554686B9}">
            <xm:f>NOT(ISERROR(SEARCH($E$1,A14)))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A14:G14</xm:sqref>
        </x14:conditionalFormatting>
        <x14:conditionalFormatting xmlns:xm="http://schemas.microsoft.com/office/excel/2006/main">
          <x14:cfRule type="containsText" priority="23" operator="containsText" id="{C8DFBFD8-21BF-4DED-8BBE-A2433ED55A7A}">
            <xm:f>NOT(ISERROR(SEARCH($E$1,A31)))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A31:G31</xm:sqref>
        </x14:conditionalFormatting>
        <x14:conditionalFormatting xmlns:xm="http://schemas.microsoft.com/office/excel/2006/main">
          <x14:cfRule type="containsText" priority="22" operator="containsText" id="{6C41E406-A821-461C-82D5-40E5B8989A7E}">
            <xm:f>NOT(ISERROR(SEARCH($G$1,A31)))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A31:G31</xm:sqref>
        </x14:conditionalFormatting>
        <x14:conditionalFormatting xmlns:xm="http://schemas.microsoft.com/office/excel/2006/main">
          <x14:cfRule type="containsText" priority="27" operator="containsText" id="{59A47950-D3CD-4D17-904D-BF90DD6B6C89}">
            <xm:f>NOT(ISERROR(SEARCH($E$1,A27)))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A27:G28</xm:sqref>
        </x14:conditionalFormatting>
        <x14:conditionalFormatting xmlns:xm="http://schemas.microsoft.com/office/excel/2006/main">
          <x14:cfRule type="containsText" priority="26" operator="containsText" id="{D648FDBD-1EDF-4A26-9426-460244C12C5F}">
            <xm:f>NOT(ISERROR(SEARCH($G$1,A27)))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A27:G28</xm:sqref>
        </x14:conditionalFormatting>
        <x14:conditionalFormatting xmlns:xm="http://schemas.microsoft.com/office/excel/2006/main">
          <x14:cfRule type="containsText" priority="24" operator="containsText" id="{59980613-F57B-4430-9D62-DA1151DA6CFE}">
            <xm:f>NOT(ISERROR(SEARCH($G$1,B5)))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ontainsText" priority="25" operator="containsText" id="{C7B49C8A-6234-4228-B3DB-555B94502EC1}">
            <xm:f>NOT(ISERROR(SEARCH($E$1,B5)))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</xm:sqref>
        </x14:conditionalFormatting>
        <x14:conditionalFormatting xmlns:xm="http://schemas.microsoft.com/office/excel/2006/main">
          <x14:cfRule type="containsText" priority="18" operator="containsText" id="{F1322920-02C0-4518-B987-4573B900F34E}">
            <xm:f>NOT(ISERROR(SEARCH($G$1,D32)))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containsText" priority="19" operator="containsText" id="{24417A67-FD9A-45E3-A819-122E4C8808A9}">
            <xm:f>NOT(ISERROR(SEARCH($E$1,D32)))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D32:G32</xm:sqref>
        </x14:conditionalFormatting>
        <x14:conditionalFormatting xmlns:xm="http://schemas.microsoft.com/office/excel/2006/main">
          <x14:cfRule type="containsText" priority="20" operator="containsText" id="{A5443E6D-5F42-455B-B50F-F90387EF5866}">
            <xm:f>NOT(ISERROR(SEARCH($G$1,A32)))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A32:B32</xm:sqref>
        </x14:conditionalFormatting>
        <x14:conditionalFormatting xmlns:xm="http://schemas.microsoft.com/office/excel/2006/main">
          <x14:cfRule type="containsText" priority="21" operator="containsText" id="{3B87E513-0E4F-4418-B347-5631BC8CAA4A}">
            <xm:f>NOT(ISERROR(SEARCH($E$1,A32)))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A32:B32</xm:sqref>
        </x14:conditionalFormatting>
        <x14:conditionalFormatting xmlns:xm="http://schemas.microsoft.com/office/excel/2006/main">
          <x14:cfRule type="containsText" priority="16" operator="containsText" id="{59D19C2F-E857-4909-A7BC-E25919FF80C8}">
            <xm:f>NOT(ISERROR(SEARCH($G$1,C32)))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17" operator="containsText" id="{0BD5BD5D-2239-4FD0-AF26-B34DE26C9F54}">
            <xm:f>NOT(ISERROR(SEARCH($E$1,C32)))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15" operator="containsText" id="{5C3B542F-E238-4E63-A842-10AE11143045}">
            <xm:f>NOT(ISERROR(SEARCH($G$1,H33)))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M33:XFD33 H34:XFD34</xm:sqref>
        </x14:conditionalFormatting>
        <x14:conditionalFormatting xmlns:xm="http://schemas.microsoft.com/office/excel/2006/main">
          <x14:cfRule type="containsText" priority="13" operator="containsText" id="{DBA43535-B23E-4488-A70B-109F0C5C919F}">
            <xm:f>NOT(ISERROR(SEARCH($G$1,A34)))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A34:B34</xm:sqref>
        </x14:conditionalFormatting>
        <x14:conditionalFormatting xmlns:xm="http://schemas.microsoft.com/office/excel/2006/main">
          <x14:cfRule type="containsText" priority="14" operator="containsText" id="{384EF5B6-E474-4869-BC14-16DA97BABA8E}">
            <xm:f>NOT(ISERROR(SEARCH($E$1,A34)))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A34:B34</xm:sqref>
        </x14:conditionalFormatting>
        <x14:conditionalFormatting xmlns:xm="http://schemas.microsoft.com/office/excel/2006/main">
          <x14:cfRule type="containsText" priority="9" operator="containsText" id="{C9115E34-200B-4641-B110-7B0F8D4B9338}">
            <xm:f>NOT(ISERROR(SEARCH($G$1,D33)))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D33:G34</xm:sqref>
        </x14:conditionalFormatting>
        <x14:conditionalFormatting xmlns:xm="http://schemas.microsoft.com/office/excel/2006/main">
          <x14:cfRule type="containsText" priority="10" operator="containsText" id="{A4BE797A-0D3A-41DB-AF54-DC04C105F55C}">
            <xm:f>NOT(ISERROR(SEARCH($E$1,D33)))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D33:G34</xm:sqref>
        </x14:conditionalFormatting>
        <x14:conditionalFormatting xmlns:xm="http://schemas.microsoft.com/office/excel/2006/main">
          <x14:cfRule type="containsText" priority="11" operator="containsText" id="{B2469ADA-0C45-4E6B-B676-C3E62C1B13A9}">
            <xm:f>NOT(ISERROR(SEARCH($G$1,A33)))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A33:B33</xm:sqref>
        </x14:conditionalFormatting>
        <x14:conditionalFormatting xmlns:xm="http://schemas.microsoft.com/office/excel/2006/main">
          <x14:cfRule type="containsText" priority="12" operator="containsText" id="{03385EA3-5B63-4552-92DA-D5C42802B975}">
            <xm:f>NOT(ISERROR(SEARCH($E$1,A33)))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A33:B33</xm:sqref>
        </x14:conditionalFormatting>
        <x14:conditionalFormatting xmlns:xm="http://schemas.microsoft.com/office/excel/2006/main">
          <x14:cfRule type="containsText" priority="7" operator="containsText" id="{72E67235-4CE5-4FE1-BD16-1DE3337C2AAE}">
            <xm:f>NOT(ISERROR(SEARCH($G$1,C33)))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C33:C34</xm:sqref>
        </x14:conditionalFormatting>
        <x14:conditionalFormatting xmlns:xm="http://schemas.microsoft.com/office/excel/2006/main">
          <x14:cfRule type="containsText" priority="8" operator="containsText" id="{11CD4AB2-D44F-4066-B9B6-F85C43E5392C}">
            <xm:f>NOT(ISERROR(SEARCH($E$1,C33)))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C33:C34</xm:sqref>
        </x14:conditionalFormatting>
        <x14:conditionalFormatting xmlns:xm="http://schemas.microsoft.com/office/excel/2006/main">
          <x14:cfRule type="containsText" priority="5" operator="containsText" id="{756C54F8-0BCA-4A7F-870B-E07E20ACA1A5}">
            <xm:f>NOT(ISERROR(SEARCH($G$1,C40)))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C40:G40</xm:sqref>
        </x14:conditionalFormatting>
        <x14:conditionalFormatting xmlns:xm="http://schemas.microsoft.com/office/excel/2006/main">
          <x14:cfRule type="containsText" priority="6" operator="containsText" id="{72752B26-192A-4A09-97C0-D68CAF557DCB}">
            <xm:f>NOT(ISERROR(SEARCH($E$1,C40)))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C40:G40</xm:sqref>
        </x14:conditionalFormatting>
        <x14:conditionalFormatting xmlns:xm="http://schemas.microsoft.com/office/excel/2006/main">
          <x14:cfRule type="containsText" priority="3" operator="containsText" id="{0925433D-3E69-4510-8D81-6901FC1D917A}">
            <xm:f>NOT(ISERROR(SEARCH($G$1,A40)))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A40:B40</xm:sqref>
        </x14:conditionalFormatting>
        <x14:conditionalFormatting xmlns:xm="http://schemas.microsoft.com/office/excel/2006/main">
          <x14:cfRule type="containsText" priority="4" operator="containsText" id="{DE7C3964-514C-4E66-85F4-6FC781F9620B}">
            <xm:f>NOT(ISERROR(SEARCH($E$1,A40)))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A40:B40</xm:sqref>
        </x14:conditionalFormatting>
        <x14:conditionalFormatting xmlns:xm="http://schemas.microsoft.com/office/excel/2006/main">
          <x14:cfRule type="containsText" priority="1" operator="containsText" id="{7A086078-B4B8-4C43-9456-E9D41C958E51}">
            <xm:f>NOT(ISERROR(SEARCH($G$1,A41)))</xm:f>
            <xm:f>$G$1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A41:G42</xm:sqref>
        </x14:conditionalFormatting>
        <x14:conditionalFormatting xmlns:xm="http://schemas.microsoft.com/office/excel/2006/main">
          <x14:cfRule type="containsText" priority="2" operator="containsText" id="{96F2EE86-F719-4209-80C7-195865DEAA99}">
            <xm:f>NOT(ISERROR(SEARCH($E$1,A41)))</xm:f>
            <xm:f>$E$1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A41:G42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Exam_19_20_ΙΙΙ</vt:lpstr>
      <vt:lpstr>Exam_19_20_ΙΙΙ!Print_Area</vt:lpstr>
    </vt:vector>
  </TitlesOfParts>
  <Company>TEI LARISAS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tei_zp</dc:creator>
  <cp:lastModifiedBy>user</cp:lastModifiedBy>
  <cp:lastPrinted>2020-08-17T07:57:44Z</cp:lastPrinted>
  <dcterms:created xsi:type="dcterms:W3CDTF">2008-02-22T10:06:41Z</dcterms:created>
  <dcterms:modified xsi:type="dcterms:W3CDTF">2020-08-17T08:01:58Z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8b3ee7b9-fa31-49d8-ac10-7f97e6f55a5c</vt:lpwstr>
  </property>
</Properties>
</file>